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/>
  </bookViews>
  <sheets>
    <sheet name="Table1" sheetId="1" r:id="rId1"/>
  </sheets>
  <definedNames>
    <definedName name="_xlnm.Print_Area" localSheetId="0">Table1!$A$1:$M$44</definedName>
  </definedNames>
  <calcPr calcId="152511"/>
</workbook>
</file>

<file path=xl/calcChain.xml><?xml version="1.0" encoding="utf-8"?>
<calcChain xmlns="http://schemas.openxmlformats.org/spreadsheetml/2006/main">
  <c r="L10" i="1" l="1"/>
  <c r="L11" i="1"/>
  <c r="E27" i="1"/>
  <c r="K10" i="1"/>
  <c r="J10" i="1"/>
  <c r="J17" i="1"/>
  <c r="L27" i="1"/>
  <c r="L17" i="1" s="1"/>
  <c r="K27" i="1"/>
  <c r="K17" i="1" s="1"/>
  <c r="I37" i="1"/>
  <c r="E37" i="1"/>
  <c r="E35" i="1"/>
  <c r="J39" i="1" l="1"/>
  <c r="K37" i="1"/>
  <c r="L37" i="1"/>
  <c r="K35" i="1"/>
  <c r="L35" i="1"/>
  <c r="K39" i="1" l="1"/>
  <c r="L39" i="1"/>
  <c r="K34" i="1"/>
  <c r="L34" i="1"/>
  <c r="K12" i="1"/>
  <c r="L12" i="1"/>
  <c r="J12" i="1"/>
  <c r="J8" i="1" l="1"/>
  <c r="K24" i="1"/>
  <c r="L24" i="1"/>
  <c r="F27" i="1"/>
  <c r="F11" i="1" s="1"/>
  <c r="G27" i="1"/>
  <c r="G11" i="1" s="1"/>
  <c r="H11" i="1"/>
  <c r="I11" i="1"/>
  <c r="J11" i="1"/>
  <c r="K11" i="1"/>
  <c r="F17" i="1"/>
  <c r="F10" i="1" s="1"/>
  <c r="G17" i="1"/>
  <c r="G10" i="1" s="1"/>
  <c r="H17" i="1"/>
  <c r="H10" i="1" s="1"/>
  <c r="E17" i="1"/>
  <c r="E10" i="1" s="1"/>
  <c r="J28" i="1"/>
  <c r="K28" i="1"/>
  <c r="K18" i="1" s="1"/>
  <c r="L28" i="1"/>
  <c r="J26" i="1"/>
  <c r="J16" i="1" s="1"/>
  <c r="K26" i="1"/>
  <c r="K16" i="1" s="1"/>
  <c r="L26" i="1"/>
  <c r="L16" i="1" s="1"/>
  <c r="J25" i="1"/>
  <c r="J15" i="1" s="1"/>
  <c r="K25" i="1"/>
  <c r="K15" i="1" s="1"/>
  <c r="L25" i="1"/>
  <c r="L15" i="1" s="1"/>
  <c r="J34" i="1"/>
  <c r="K13" i="1"/>
  <c r="L18" i="1" l="1"/>
  <c r="L13" i="1" s="1"/>
  <c r="J18" i="1"/>
  <c r="J13" i="1" s="1"/>
  <c r="K9" i="1"/>
  <c r="L8" i="1"/>
  <c r="K8" i="1"/>
  <c r="J9" i="1"/>
  <c r="L29" i="1"/>
  <c r="J29" i="1"/>
  <c r="K19" i="1"/>
  <c r="K29" i="1"/>
  <c r="L9" i="1"/>
  <c r="J19" i="1"/>
  <c r="J24" i="1"/>
  <c r="L19" i="1"/>
  <c r="K14" i="1" l="1"/>
  <c r="J14" i="1"/>
  <c r="L14" i="1"/>
</calcChain>
</file>

<file path=xl/sharedStrings.xml><?xml version="1.0" encoding="utf-8"?>
<sst xmlns="http://schemas.openxmlformats.org/spreadsheetml/2006/main" count="97" uniqueCount="44">
  <si>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</si>
  <si>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</si>
  <si>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</si>
  <si>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</si>
  <si>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 финансового обеспечения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</si>
  <si>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</si>
  <si>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</si>
  <si>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</si>
  <si>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</si>
  <si>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</si>
  <si>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</si>
  <si>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Администрация Карачевского района</t>
  </si>
  <si>
    <t>1.1</t>
  </si>
  <si>
    <t>2.1</t>
  </si>
  <si>
    <t xml:space="preserve">Популяризация массового и профессионального спорта. </t>
  </si>
  <si>
    <t>Организации дополнительного образования</t>
  </si>
  <si>
    <t>Районное управление образования</t>
  </si>
  <si>
    <t>Районное управление образования, администрация Карачевского района</t>
  </si>
  <si>
    <t xml:space="preserve">Код бюджетной классификации </t>
  </si>
  <si>
    <t>ГРБС</t>
  </si>
  <si>
    <t>МП</t>
  </si>
  <si>
    <t>ОМ</t>
  </si>
  <si>
    <t>НР</t>
  </si>
  <si>
    <t>ППМП</t>
  </si>
  <si>
    <t>04</t>
  </si>
  <si>
    <t>002</t>
  </si>
  <si>
    <t>Мероприятия по развитию физической культуры и спорта</t>
  </si>
  <si>
    <t>0</t>
  </si>
  <si>
    <t>S7580</t>
  </si>
  <si>
    <t>13</t>
  </si>
  <si>
    <r>
      <t xml:space="preserve">Приложение 2
к постановлению администрации   Карачевского района                                                       </t>
    </r>
    <r>
      <rPr>
        <u/>
        <sz val="11"/>
        <color indexed="8"/>
        <rFont val="Times New Roman"/>
        <family val="1"/>
        <charset val="204"/>
      </rPr>
      <t>от 24.12.2024 г. № 2025</t>
    </r>
    <r>
      <rPr>
        <sz val="11"/>
        <color indexed="8"/>
        <rFont val="Times New Roman"/>
        <family val="1"/>
        <charset val="204"/>
      </rPr>
      <t xml:space="preserve">                                      
</t>
    </r>
  </si>
  <si>
    <t xml:space="preserve">План реализации муниципальной программы "Развитие физической культуры и спорта  Карачевского муниципального района Брянской области" </t>
  </si>
  <si>
    <t>2025 год</t>
  </si>
  <si>
    <t>2026 год</t>
  </si>
  <si>
    <t>2027 год</t>
  </si>
  <si>
    <t>Муниципальная программа "Развитие физической культуры и спорта Карачевского муниципального района Брянской области"</t>
  </si>
  <si>
    <t>Создание эффективной системы физического воспитания</t>
  </si>
  <si>
    <t>2.</t>
  </si>
  <si>
    <t>1.2.</t>
  </si>
  <si>
    <t>Обеспечение функционирования модели персонифицированного финансирования дополнительного образования детей</t>
  </si>
  <si>
    <t>12</t>
  </si>
  <si>
    <t>909</t>
  </si>
  <si>
    <t>3,4,7</t>
  </si>
  <si>
    <t>1,2,3,4,5,6,7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</si>
</sst>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4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9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 wrapText="1"/>
    </xf>
    <xf numFmtId="0" fontId="9" fillId="2" borderId="2" xfId="0" applyNumberFormat="1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vertical="top" wrapText="1"/>
    </xf>
    <xf numFmtId="0" fontId="12" fillId="2" borderId="3" xfId="0" applyNumberFormat="1" applyFont="1" applyFill="1" applyBorder="1" applyAlignment="1">
      <alignment vertical="top" wrapText="1"/>
    </xf>
    <xf numFmtId="0" fontId="9" fillId="2" borderId="4" xfId="0" applyNumberFormat="1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3" fillId="2" borderId="3" xfId="0" applyNumberFormat="1" applyFont="1" applyFill="1" applyBorder="1" applyAlignment="1">
      <alignment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0" fontId="13" fillId="2" borderId="4" xfId="0" applyNumberFormat="1" applyFont="1" applyFill="1" applyBorder="1" applyAlignment="1">
      <alignment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left" vertical="top" wrapText="1"/>
    </xf>
    <xf numFmtId="49" fontId="11" fillId="0" borderId="6" xfId="0" applyNumberFormat="1" applyFont="1" applyFill="1" applyBorder="1" applyAlignment="1">
      <alignment horizontal="center" vertical="top" wrapText="1"/>
    </xf>
    <xf numFmtId="49" fontId="11" fillId="0" borderId="7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0" fontId="1" fillId="2" borderId="15" xfId="0" applyNumberFormat="1" applyFont="1" applyFill="1" applyBorder="1" applyAlignment="1">
      <alignment horizontal="left" vertical="top" wrapText="1"/>
    </xf>
    <xf numFmtId="0" fontId="1" fillId="2" borderId="7" xfId="0" applyNumberFormat="1" applyFont="1" applyFill="1" applyBorder="1" applyAlignment="1">
      <alignment horizontal="left" vertical="top" wrapText="1"/>
    </xf>
    <xf numFmtId="0" fontId="1" fillId="2" borderId="5" xfId="0" applyNumberFormat="1" applyFont="1" applyFill="1" applyBorder="1" applyAlignment="1">
      <alignment horizontal="left" vertical="top" wrapText="1"/>
    </xf>
    <xf numFmtId="0" fontId="7" fillId="2" borderId="3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11" fillId="0" borderId="6" xfId="0" applyNumberFormat="1" applyFont="1" applyFill="1" applyBorder="1" applyAlignment="1">
      <alignment horizontal="center" vertical="top" wrapText="1"/>
    </xf>
    <xf numFmtId="164" fontId="11" fillId="0" borderId="7" xfId="0" applyNumberFormat="1" applyFont="1" applyFill="1" applyBorder="1" applyAlignment="1">
      <alignment horizontal="center" vertical="top" wrapText="1"/>
    </xf>
    <xf numFmtId="164" fontId="11" fillId="0" borderId="5" xfId="0" applyNumberFormat="1" applyFont="1" applyFill="1" applyBorder="1" applyAlignment="1">
      <alignment horizontal="center"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8" xfId="0" applyNumberFormat="1" applyFont="1" applyFill="1" applyBorder="1" applyAlignment="1">
      <alignment horizontal="center" vertical="top" wrapText="1"/>
    </xf>
    <xf numFmtId="0" fontId="7" fillId="2" borderId="3" xfId="0" applyNumberFormat="1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>
      <alignment horizontal="left" vertical="top" wrapText="1"/>
    </xf>
    <xf numFmtId="0" fontId="7" fillId="2" borderId="8" xfId="0" applyNumberFormat="1" applyFont="1" applyFill="1" applyBorder="1" applyAlignment="1">
      <alignment horizontal="left" vertical="top" wrapText="1"/>
    </xf>
    <xf numFmtId="0" fontId="1" fillId="2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horizontal="left" vertical="top" wrapText="1"/>
    </xf>
    <xf numFmtId="0" fontId="8" fillId="2" borderId="3" xfId="0" applyNumberFormat="1" applyFont="1" applyFill="1" applyBorder="1" applyAlignment="1">
      <alignment horizontal="center" vertical="top" wrapText="1"/>
    </xf>
    <xf numFmtId="0" fontId="8" fillId="2" borderId="2" xfId="0" applyNumberFormat="1" applyFont="1" applyFill="1" applyBorder="1" applyAlignment="1">
      <alignment horizontal="center" vertical="top" wrapText="1"/>
    </xf>
    <xf numFmtId="0" fontId="8" fillId="2" borderId="8" xfId="0" applyNumberFormat="1" applyFont="1" applyFill="1" applyBorder="1" applyAlignment="1">
      <alignment horizontal="center" vertical="top" wrapText="1"/>
    </xf>
    <xf numFmtId="0" fontId="7" fillId="2" borderId="12" xfId="0" applyNumberFormat="1" applyFont="1" applyFill="1" applyBorder="1" applyAlignment="1">
      <alignment vertical="top" wrapText="1"/>
    </xf>
    <xf numFmtId="0" fontId="7" fillId="2" borderId="13" xfId="0" applyNumberFormat="1" applyFont="1" applyFill="1" applyBorder="1" applyAlignment="1">
      <alignment vertical="top" wrapText="1"/>
    </xf>
    <xf numFmtId="0" fontId="7" fillId="2" borderId="14" xfId="0" applyNumberFormat="1" applyFont="1" applyFill="1" applyBorder="1" applyAlignment="1">
      <alignment vertical="top" wrapText="1"/>
    </xf>
    <xf numFmtId="0" fontId="7" fillId="2" borderId="2" xfId="0" applyNumberFormat="1" applyFont="1" applyFill="1" applyBorder="1" applyAlignment="1">
      <alignment vertical="top" wrapText="1"/>
    </xf>
    <xf numFmtId="0" fontId="7" fillId="2" borderId="8" xfId="0" applyNumberFormat="1" applyFont="1" applyFill="1" applyBorder="1" applyAlignment="1">
      <alignment vertical="top" wrapText="1"/>
    </xf>
    <xf numFmtId="164" fontId="1" fillId="0" borderId="12" xfId="0" applyNumberFormat="1" applyFont="1" applyFill="1" applyBorder="1" applyAlignment="1">
      <alignment horizontal="left" vertical="top" wrapText="1"/>
    </xf>
    <xf numFmtId="164" fontId="1" fillId="0" borderId="13" xfId="0" applyNumberFormat="1" applyFont="1" applyFill="1" applyBorder="1" applyAlignment="1">
      <alignment horizontal="left" vertical="top" wrapText="1"/>
    </xf>
    <xf numFmtId="164" fontId="1" fillId="0" borderId="14" xfId="0" applyNumberFormat="1" applyFont="1" applyFill="1" applyBorder="1" applyAlignment="1">
      <alignment horizontal="left" vertical="top" wrapText="1"/>
    </xf>
    <xf numFmtId="49" fontId="11" fillId="2" borderId="6" xfId="0" applyNumberFormat="1" applyFont="1" applyFill="1" applyBorder="1" applyAlignment="1">
      <alignment horizontal="center" vertical="top" wrapText="1"/>
    </xf>
    <xf numFmtId="49" fontId="11" fillId="2" borderId="7" xfId="0" applyNumberFormat="1" applyFont="1" applyFill="1" applyBorder="1" applyAlignment="1">
      <alignment horizontal="center" vertical="top" wrapText="1"/>
    </xf>
    <xf numFmtId="49" fontId="11" fillId="2" borderId="5" xfId="0" applyNumberFormat="1" applyFont="1" applyFill="1" applyBorder="1" applyAlignment="1">
      <alignment horizontal="center" vertical="top" wrapText="1"/>
    </xf>
    <xf numFmtId="0" fontId="8" fillId="2" borderId="6" xfId="0" applyNumberFormat="1" applyFont="1" applyFill="1" applyBorder="1" applyAlignment="1">
      <alignment horizontal="center" vertical="top" wrapText="1"/>
    </xf>
    <xf numFmtId="0" fontId="8" fillId="2" borderId="7" xfId="0" applyNumberFormat="1" applyFont="1" applyFill="1" applyBorder="1" applyAlignment="1">
      <alignment horizontal="center" vertical="top" wrapText="1"/>
    </xf>
    <xf numFmtId="0" fontId="8" fillId="2" borderId="5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8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7" fillId="0" borderId="2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9" xfId="0" applyNumberForma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top" wrapText="1"/>
    </xf>
    <xf numFmtId="0" fontId="4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center" vertical="top"/>
    </xf>
    <xf numFmtId="164" fontId="0" fillId="0" borderId="2" xfId="0" applyNumberFormat="1" applyFont="1" applyFill="1" applyBorder="1" applyAlignment="1">
      <alignment horizontal="center" vertical="top"/>
    </xf>
    <xf numFmtId="164" fontId="0" fillId="0" borderId="8" xfId="0" applyNumberFormat="1" applyFont="1" applyFill="1" applyBorder="1" applyAlignment="1">
      <alignment horizontal="center" vertical="top"/>
    </xf>
    <xf numFmtId="0" fontId="1" fillId="2" borderId="3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topLeftCell="A4" zoomScale="89" zoomScaleNormal="100" zoomScaleSheetLayoutView="89" workbookViewId="0">
      <selection activeCell="I14" sqref="I14"/>
    </sheetView>
  </sheetViews>
  <sheetFormatPr defaultRowHeight="12.75" x14ac:dyDescent="0.2"/>
  <cols>
    <col min="1" max="1" width="7.83203125" customWidth="1"/>
    <col min="2" max="2" width="35.1640625" customWidth="1"/>
    <col min="3" max="3" width="30.33203125" customWidth="1"/>
    <col min="4" max="4" width="22.5" customWidth="1"/>
    <col min="5" max="5" width="12.5" customWidth="1"/>
    <col min="6" max="9" width="12.6640625" customWidth="1"/>
    <col min="10" max="10" width="19" customWidth="1"/>
    <col min="11" max="11" width="18.83203125" customWidth="1"/>
    <col min="12" max="12" width="19.6640625" customWidth="1"/>
    <col min="13" max="13" width="17.33203125" customWidth="1"/>
    <col min="17" max="17" width="15.5" bestFit="1" customWidth="1"/>
  </cols>
  <sheetData>
    <row r="1" spans="1:13" x14ac:dyDescent="0.2">
      <c r="A1" t="s">
        <v>0</v>
      </c>
    </row>
    <row r="2" spans="1:13" ht="50.25" customHeight="1" x14ac:dyDescent="0.2">
      <c r="A2" s="1" t="s">
        <v>0</v>
      </c>
      <c r="B2" s="1" t="s">
        <v>0</v>
      </c>
      <c r="C2" s="3"/>
      <c r="D2" s="4"/>
      <c r="E2" s="4"/>
      <c r="F2" s="4"/>
      <c r="G2" s="4"/>
      <c r="H2" s="4"/>
      <c r="I2" s="4"/>
      <c r="J2" s="84" t="s">
        <v>30</v>
      </c>
      <c r="K2" s="84"/>
      <c r="L2" s="84"/>
      <c r="M2" s="84"/>
    </row>
    <row r="3" spans="1:13" ht="4.5" customHeight="1" x14ac:dyDescent="0.2">
      <c r="A3" s="1"/>
      <c r="B3" s="1"/>
      <c r="C3" s="3"/>
      <c r="D3" s="4"/>
      <c r="E3" s="4"/>
      <c r="F3" s="4"/>
      <c r="G3" s="4"/>
      <c r="H3" s="4"/>
      <c r="I3" s="4"/>
      <c r="J3" s="84"/>
      <c r="K3" s="84"/>
      <c r="L3" s="84"/>
      <c r="M3" s="84"/>
    </row>
    <row r="4" spans="1:13" ht="24.75" customHeight="1" x14ac:dyDescent="0.2">
      <c r="A4" s="85" t="s">
        <v>31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3" ht="30.75" customHeight="1" x14ac:dyDescent="0.2">
      <c r="A5" s="71" t="s">
        <v>1</v>
      </c>
      <c r="B5" s="71" t="s">
        <v>2</v>
      </c>
      <c r="C5" s="71" t="s">
        <v>3</v>
      </c>
      <c r="D5" s="71" t="s">
        <v>4</v>
      </c>
      <c r="E5" s="78" t="s">
        <v>18</v>
      </c>
      <c r="F5" s="79"/>
      <c r="G5" s="79"/>
      <c r="H5" s="79"/>
      <c r="I5" s="80"/>
      <c r="J5" s="71"/>
      <c r="K5" s="71"/>
      <c r="L5" s="71"/>
      <c r="M5" s="81" t="s">
        <v>5</v>
      </c>
    </row>
    <row r="6" spans="1:13" ht="42.75" customHeight="1" x14ac:dyDescent="0.2">
      <c r="A6" s="77" t="s">
        <v>0</v>
      </c>
      <c r="B6" s="77" t="s">
        <v>0</v>
      </c>
      <c r="C6" s="71" t="s">
        <v>0</v>
      </c>
      <c r="D6" s="71" t="s">
        <v>0</v>
      </c>
      <c r="E6" s="9" t="s">
        <v>19</v>
      </c>
      <c r="F6" s="9" t="s">
        <v>20</v>
      </c>
      <c r="G6" s="9" t="s">
        <v>23</v>
      </c>
      <c r="H6" s="9" t="s">
        <v>21</v>
      </c>
      <c r="I6" s="9" t="s">
        <v>22</v>
      </c>
      <c r="J6" s="14" t="s">
        <v>32</v>
      </c>
      <c r="K6" s="14" t="s">
        <v>33</v>
      </c>
      <c r="L6" s="14" t="s">
        <v>34</v>
      </c>
      <c r="M6" s="82"/>
    </row>
    <row r="7" spans="1:13" ht="14.25" customHeight="1" x14ac:dyDescent="0.2">
      <c r="A7" s="10"/>
      <c r="B7" s="10"/>
      <c r="C7" s="11"/>
      <c r="D7" s="8"/>
      <c r="E7" s="9"/>
      <c r="F7" s="9"/>
      <c r="G7" s="9"/>
      <c r="H7" s="9"/>
      <c r="I7" s="9"/>
      <c r="J7" s="7"/>
      <c r="K7" s="7"/>
      <c r="L7" s="7"/>
      <c r="M7" s="12"/>
    </row>
    <row r="8" spans="1:13" ht="29.25" customHeight="1" x14ac:dyDescent="0.2">
      <c r="A8" s="86" t="s">
        <v>0</v>
      </c>
      <c r="B8" s="52" t="s">
        <v>35</v>
      </c>
      <c r="C8" s="40" t="s">
        <v>17</v>
      </c>
      <c r="D8" s="16" t="s">
        <v>6</v>
      </c>
      <c r="E8" s="15" t="s">
        <v>25</v>
      </c>
      <c r="F8" s="15" t="s">
        <v>24</v>
      </c>
      <c r="G8" s="15" t="s">
        <v>27</v>
      </c>
      <c r="H8" s="15" t="s">
        <v>29</v>
      </c>
      <c r="I8" s="17" t="s">
        <v>28</v>
      </c>
      <c r="J8" s="23">
        <f>J35</f>
        <v>0</v>
      </c>
      <c r="K8" s="23">
        <f>K15+K25+K35</f>
        <v>0</v>
      </c>
      <c r="L8" s="23">
        <f>L15+L25+L35</f>
        <v>0</v>
      </c>
      <c r="M8" s="54" t="s">
        <v>0</v>
      </c>
    </row>
    <row r="9" spans="1:13" ht="38.25" customHeight="1" x14ac:dyDescent="0.2">
      <c r="A9" s="87"/>
      <c r="B9" s="41"/>
      <c r="C9" s="41"/>
      <c r="D9" s="16" t="s">
        <v>7</v>
      </c>
      <c r="E9" s="18"/>
      <c r="F9" s="18"/>
      <c r="G9" s="18"/>
      <c r="H9" s="18"/>
      <c r="I9" s="18"/>
      <c r="J9" s="23">
        <f>J16+J26</f>
        <v>0</v>
      </c>
      <c r="K9" s="23">
        <f>K16+K26</f>
        <v>0</v>
      </c>
      <c r="L9" s="23">
        <f>L16+L26</f>
        <v>0</v>
      </c>
      <c r="M9" s="55"/>
    </row>
    <row r="10" spans="1:13" ht="22.5" customHeight="1" x14ac:dyDescent="0.2">
      <c r="A10" s="87"/>
      <c r="B10" s="41"/>
      <c r="C10" s="41"/>
      <c r="D10" s="53" t="s">
        <v>8</v>
      </c>
      <c r="E10" s="17" t="str">
        <f>E17</f>
        <v>002</v>
      </c>
      <c r="F10" s="17" t="str">
        <f t="shared" ref="F10:L10" si="0">F17</f>
        <v>04</v>
      </c>
      <c r="G10" s="17">
        <f t="shared" si="0"/>
        <v>0</v>
      </c>
      <c r="H10" s="17">
        <f t="shared" si="0"/>
        <v>11</v>
      </c>
      <c r="I10" s="17">
        <v>80320</v>
      </c>
      <c r="J10" s="23">
        <f>J22</f>
        <v>15407512</v>
      </c>
      <c r="K10" s="23">
        <f t="shared" ref="K10:L10" si="1">K22</f>
        <v>14771483</v>
      </c>
      <c r="L10" s="23">
        <f>$L$22</f>
        <v>12153137</v>
      </c>
      <c r="M10" s="55"/>
    </row>
    <row r="11" spans="1:13" ht="22.5" customHeight="1" x14ac:dyDescent="0.2">
      <c r="A11" s="87"/>
      <c r="B11" s="41"/>
      <c r="C11" s="41"/>
      <c r="D11" s="83"/>
      <c r="E11" s="15" t="s">
        <v>25</v>
      </c>
      <c r="F11" s="17" t="str">
        <f t="shared" ref="E11:K11" si="2">F27</f>
        <v>04</v>
      </c>
      <c r="G11" s="17">
        <f t="shared" si="2"/>
        <v>0</v>
      </c>
      <c r="H11" s="17">
        <f t="shared" si="2"/>
        <v>11</v>
      </c>
      <c r="I11" s="17">
        <f t="shared" si="2"/>
        <v>82610</v>
      </c>
      <c r="J11" s="23">
        <f t="shared" si="2"/>
        <v>2881800</v>
      </c>
      <c r="K11" s="23">
        <f t="shared" si="2"/>
        <v>2881800</v>
      </c>
      <c r="L11" s="23">
        <f>$K$11</f>
        <v>2881800</v>
      </c>
      <c r="M11" s="55"/>
    </row>
    <row r="12" spans="1:13" ht="22.5" customHeight="1" x14ac:dyDescent="0.2">
      <c r="A12" s="87"/>
      <c r="B12" s="41"/>
      <c r="C12" s="41"/>
      <c r="D12" s="19"/>
      <c r="E12" s="15" t="s">
        <v>41</v>
      </c>
      <c r="F12" s="15" t="s">
        <v>24</v>
      </c>
      <c r="G12" s="15" t="s">
        <v>27</v>
      </c>
      <c r="H12" s="15" t="s">
        <v>40</v>
      </c>
      <c r="I12" s="17">
        <v>82300</v>
      </c>
      <c r="J12" s="23">
        <f>J37</f>
        <v>100000</v>
      </c>
      <c r="K12" s="23">
        <f>K37</f>
        <v>0</v>
      </c>
      <c r="L12" s="23">
        <f>L37</f>
        <v>0</v>
      </c>
      <c r="M12" s="55"/>
    </row>
    <row r="13" spans="1:13" ht="26.25" customHeight="1" x14ac:dyDescent="0.2">
      <c r="A13" s="87"/>
      <c r="B13" s="41"/>
      <c r="C13" s="41"/>
      <c r="D13" s="16" t="s">
        <v>9</v>
      </c>
      <c r="E13" s="18"/>
      <c r="F13" s="18"/>
      <c r="G13" s="18"/>
      <c r="H13" s="18"/>
      <c r="I13" s="18"/>
      <c r="J13" s="23">
        <f>J18+J28</f>
        <v>0</v>
      </c>
      <c r="K13" s="23">
        <f>K18+K28</f>
        <v>0</v>
      </c>
      <c r="L13" s="23">
        <f>L18+L28</f>
        <v>0</v>
      </c>
      <c r="M13" s="55"/>
    </row>
    <row r="14" spans="1:13" ht="22.5" customHeight="1" x14ac:dyDescent="0.2">
      <c r="A14" s="88"/>
      <c r="B14" s="42"/>
      <c r="C14" s="42"/>
      <c r="D14" s="20" t="s">
        <v>10</v>
      </c>
      <c r="E14" s="24"/>
      <c r="F14" s="24"/>
      <c r="G14" s="24"/>
      <c r="H14" s="24"/>
      <c r="I14" s="24"/>
      <c r="J14" s="25">
        <f>SUM(J8:J13)</f>
        <v>18389312</v>
      </c>
      <c r="K14" s="25">
        <f>SUM(K8:K13)</f>
        <v>17653283</v>
      </c>
      <c r="L14" s="25">
        <f>SUM(L8:L13)</f>
        <v>15034937</v>
      </c>
      <c r="M14" s="56"/>
    </row>
    <row r="15" spans="1:13" ht="27" customHeight="1" x14ac:dyDescent="0.2">
      <c r="A15" s="46">
        <v>1</v>
      </c>
      <c r="B15" s="75" t="s">
        <v>36</v>
      </c>
      <c r="C15" s="40" t="s">
        <v>16</v>
      </c>
      <c r="D15" s="16" t="s">
        <v>6</v>
      </c>
      <c r="E15" s="15"/>
      <c r="F15" s="15"/>
      <c r="G15" s="15"/>
      <c r="H15" s="15"/>
      <c r="I15" s="17"/>
      <c r="J15" s="23">
        <f>J20+J25</f>
        <v>0</v>
      </c>
      <c r="K15" s="23">
        <f t="shared" ref="K15:L15" si="3">K20+K25</f>
        <v>0</v>
      </c>
      <c r="L15" s="23">
        <f t="shared" si="3"/>
        <v>0</v>
      </c>
      <c r="M15" s="54" t="s">
        <v>43</v>
      </c>
    </row>
    <row r="16" spans="1:13" ht="39" customHeight="1" x14ac:dyDescent="0.2">
      <c r="A16" s="47"/>
      <c r="B16" s="76"/>
      <c r="C16" s="41"/>
      <c r="D16" s="16" t="s">
        <v>7</v>
      </c>
      <c r="E16" s="18"/>
      <c r="F16" s="18"/>
      <c r="G16" s="18"/>
      <c r="H16" s="18"/>
      <c r="I16" s="17"/>
      <c r="J16" s="23">
        <f>J21+J26</f>
        <v>0</v>
      </c>
      <c r="K16" s="23">
        <f>K21+K26</f>
        <v>0</v>
      </c>
      <c r="L16" s="23">
        <f>L21+L26</f>
        <v>0</v>
      </c>
      <c r="M16" s="55"/>
    </row>
    <row r="17" spans="1:13" ht="28.5" customHeight="1" x14ac:dyDescent="0.2">
      <c r="A17" s="47"/>
      <c r="B17" s="76"/>
      <c r="C17" s="41"/>
      <c r="D17" s="33" t="s">
        <v>8</v>
      </c>
      <c r="E17" s="17" t="str">
        <f>E22</f>
        <v>002</v>
      </c>
      <c r="F17" s="17" t="str">
        <f>F22</f>
        <v>04</v>
      </c>
      <c r="G17" s="17">
        <f>G22</f>
        <v>0</v>
      </c>
      <c r="H17" s="17">
        <f>H22</f>
        <v>11</v>
      </c>
      <c r="I17" s="17"/>
      <c r="J17" s="23">
        <f>J22+J27</f>
        <v>18289312</v>
      </c>
      <c r="K17" s="23">
        <f>K22+K27</f>
        <v>17653283</v>
      </c>
      <c r="L17" s="23">
        <f>L22+L27</f>
        <v>15034937</v>
      </c>
      <c r="M17" s="55"/>
    </row>
    <row r="18" spans="1:13" ht="30.75" customHeight="1" x14ac:dyDescent="0.2">
      <c r="A18" s="47"/>
      <c r="B18" s="41"/>
      <c r="C18" s="41"/>
      <c r="D18" s="16" t="s">
        <v>9</v>
      </c>
      <c r="E18" s="18"/>
      <c r="F18" s="18"/>
      <c r="G18" s="18"/>
      <c r="H18" s="18"/>
      <c r="I18" s="17"/>
      <c r="J18" s="23">
        <f>J23+J28</f>
        <v>0</v>
      </c>
      <c r="K18" s="23">
        <f>K23+K28</f>
        <v>0</v>
      </c>
      <c r="L18" s="23">
        <f>L23+L28</f>
        <v>0</v>
      </c>
      <c r="M18" s="55"/>
    </row>
    <row r="19" spans="1:13" ht="22.5" customHeight="1" x14ac:dyDescent="0.2">
      <c r="A19" s="48"/>
      <c r="B19" s="42"/>
      <c r="C19" s="42"/>
      <c r="D19" s="20" t="s">
        <v>10</v>
      </c>
      <c r="E19" s="24"/>
      <c r="F19" s="24"/>
      <c r="G19" s="24"/>
      <c r="H19" s="24"/>
      <c r="I19" s="24"/>
      <c r="J19" s="25">
        <f>SUM(J15:J18)</f>
        <v>18289312</v>
      </c>
      <c r="K19" s="25">
        <f>SUM(K15:K18)</f>
        <v>17653283</v>
      </c>
      <c r="L19" s="25">
        <f>SUM(L15:L18)</f>
        <v>15034937</v>
      </c>
      <c r="M19" s="56"/>
    </row>
    <row r="20" spans="1:13" ht="32.25" customHeight="1" x14ac:dyDescent="0.2">
      <c r="A20" s="72" t="s">
        <v>12</v>
      </c>
      <c r="B20" s="40" t="s">
        <v>15</v>
      </c>
      <c r="C20" s="40" t="s">
        <v>16</v>
      </c>
      <c r="D20" s="16" t="s">
        <v>6</v>
      </c>
      <c r="E20" s="18"/>
      <c r="F20" s="18"/>
      <c r="G20" s="18"/>
      <c r="H20" s="18"/>
      <c r="I20" s="18"/>
      <c r="J20" s="23"/>
      <c r="K20" s="23"/>
      <c r="L20" s="23"/>
      <c r="M20" s="54"/>
    </row>
    <row r="21" spans="1:13" ht="34.5" customHeight="1" x14ac:dyDescent="0.2">
      <c r="A21" s="73"/>
      <c r="B21" s="41"/>
      <c r="C21" s="41"/>
      <c r="D21" s="16" t="s">
        <v>7</v>
      </c>
      <c r="E21" s="18"/>
      <c r="F21" s="18"/>
      <c r="G21" s="18"/>
      <c r="H21" s="18"/>
      <c r="I21" s="18"/>
      <c r="J21" s="23"/>
      <c r="K21" s="23"/>
      <c r="L21" s="23"/>
      <c r="M21" s="55"/>
    </row>
    <row r="22" spans="1:13" ht="28.9" customHeight="1" x14ac:dyDescent="0.2">
      <c r="A22" s="73"/>
      <c r="B22" s="41"/>
      <c r="C22" s="41"/>
      <c r="D22" s="16" t="s">
        <v>8</v>
      </c>
      <c r="E22" s="15" t="s">
        <v>25</v>
      </c>
      <c r="F22" s="15" t="s">
        <v>24</v>
      </c>
      <c r="G22" s="17">
        <v>0</v>
      </c>
      <c r="H22" s="17">
        <v>11</v>
      </c>
      <c r="I22" s="17">
        <v>80320</v>
      </c>
      <c r="J22" s="26">
        <v>15407512</v>
      </c>
      <c r="K22" s="23">
        <v>14771483</v>
      </c>
      <c r="L22" s="23">
        <v>12153137</v>
      </c>
      <c r="M22" s="55"/>
    </row>
    <row r="23" spans="1:13" ht="28.9" customHeight="1" x14ac:dyDescent="0.2">
      <c r="A23" s="73"/>
      <c r="B23" s="41"/>
      <c r="C23" s="41"/>
      <c r="D23" s="16" t="s">
        <v>9</v>
      </c>
      <c r="E23" s="18"/>
      <c r="F23" s="18"/>
      <c r="G23" s="18"/>
      <c r="H23" s="18"/>
      <c r="I23" s="18"/>
      <c r="J23" s="23"/>
      <c r="K23" s="23"/>
      <c r="L23" s="23"/>
      <c r="M23" s="55"/>
    </row>
    <row r="24" spans="1:13" ht="19.5" customHeight="1" x14ac:dyDescent="0.2">
      <c r="A24" s="74"/>
      <c r="B24" s="42"/>
      <c r="C24" s="42"/>
      <c r="D24" s="20" t="s">
        <v>10</v>
      </c>
      <c r="E24" s="24"/>
      <c r="F24" s="24"/>
      <c r="G24" s="24"/>
      <c r="H24" s="24"/>
      <c r="I24" s="24"/>
      <c r="J24" s="25">
        <f>SUM(J20:J23)</f>
        <v>15407512</v>
      </c>
      <c r="K24" s="25">
        <f>SUM(K20:K23)</f>
        <v>14771483</v>
      </c>
      <c r="L24" s="25">
        <f>SUM(L20:L23)</f>
        <v>12153137</v>
      </c>
      <c r="M24" s="56"/>
    </row>
    <row r="25" spans="1:13" ht="28.5" customHeight="1" x14ac:dyDescent="0.2">
      <c r="A25" s="46" t="s">
        <v>38</v>
      </c>
      <c r="B25" s="89" t="s">
        <v>39</v>
      </c>
      <c r="C25" s="49"/>
      <c r="D25" s="16" t="s">
        <v>6</v>
      </c>
      <c r="E25" s="18"/>
      <c r="F25" s="18"/>
      <c r="G25" s="18"/>
      <c r="H25" s="18"/>
      <c r="I25" s="18"/>
      <c r="J25" s="23">
        <f t="shared" ref="J25:L26" si="4">J30</f>
        <v>0</v>
      </c>
      <c r="K25" s="23">
        <f t="shared" si="4"/>
        <v>0</v>
      </c>
      <c r="L25" s="23">
        <f t="shared" si="4"/>
        <v>0</v>
      </c>
      <c r="M25" s="54"/>
    </row>
    <row r="26" spans="1:13" ht="42.75" customHeight="1" x14ac:dyDescent="0.2">
      <c r="A26" s="47"/>
      <c r="B26" s="50"/>
      <c r="C26" s="50"/>
      <c r="D26" s="16" t="s">
        <v>7</v>
      </c>
      <c r="E26" s="18"/>
      <c r="F26" s="18"/>
      <c r="G26" s="18"/>
      <c r="H26" s="18"/>
      <c r="I26" s="18"/>
      <c r="J26" s="23">
        <f t="shared" si="4"/>
        <v>0</v>
      </c>
      <c r="K26" s="23">
        <f t="shared" si="4"/>
        <v>0</v>
      </c>
      <c r="L26" s="23">
        <f t="shared" si="4"/>
        <v>0</v>
      </c>
      <c r="M26" s="55"/>
    </row>
    <row r="27" spans="1:13" ht="27.75" customHeight="1" x14ac:dyDescent="0.2">
      <c r="A27" s="47"/>
      <c r="B27" s="50"/>
      <c r="C27" s="50"/>
      <c r="D27" s="33" t="s">
        <v>8</v>
      </c>
      <c r="E27" s="15" t="str">
        <f>$E$22</f>
        <v>002</v>
      </c>
      <c r="F27" s="17" t="str">
        <f>F32</f>
        <v>04</v>
      </c>
      <c r="G27" s="17">
        <f>G32</f>
        <v>0</v>
      </c>
      <c r="H27" s="17">
        <v>11</v>
      </c>
      <c r="I27" s="17">
        <v>82610</v>
      </c>
      <c r="J27" s="23">
        <v>2881800</v>
      </c>
      <c r="K27" s="23">
        <f>$J$27</f>
        <v>2881800</v>
      </c>
      <c r="L27" s="23">
        <f>$J$27</f>
        <v>2881800</v>
      </c>
      <c r="M27" s="55"/>
    </row>
    <row r="28" spans="1:13" ht="24.75" customHeight="1" x14ac:dyDescent="0.2">
      <c r="A28" s="47"/>
      <c r="B28" s="50"/>
      <c r="C28" s="50"/>
      <c r="D28" s="16" t="s">
        <v>9</v>
      </c>
      <c r="E28" s="18"/>
      <c r="F28" s="18"/>
      <c r="G28" s="18"/>
      <c r="H28" s="18"/>
      <c r="I28" s="18"/>
      <c r="J28" s="23">
        <f>J33</f>
        <v>0</v>
      </c>
      <c r="K28" s="23">
        <f>K33</f>
        <v>0</v>
      </c>
      <c r="L28" s="23">
        <f>L33</f>
        <v>0</v>
      </c>
      <c r="M28" s="55"/>
    </row>
    <row r="29" spans="1:13" ht="19.5" customHeight="1" x14ac:dyDescent="0.2">
      <c r="A29" s="48"/>
      <c r="B29" s="51"/>
      <c r="C29" s="51"/>
      <c r="D29" s="20" t="s">
        <v>10</v>
      </c>
      <c r="E29" s="24"/>
      <c r="F29" s="24"/>
      <c r="G29" s="24"/>
      <c r="H29" s="24"/>
      <c r="I29" s="24"/>
      <c r="J29" s="25">
        <f>SUM(J25:J28)</f>
        <v>2881800</v>
      </c>
      <c r="K29" s="25">
        <f>SUM(K25:K28)</f>
        <v>2881800</v>
      </c>
      <c r="L29" s="25">
        <f>SUM(L25:L28)</f>
        <v>2881800</v>
      </c>
      <c r="M29" s="56"/>
    </row>
    <row r="30" spans="1:13" ht="30.75" customHeight="1" x14ac:dyDescent="0.2">
      <c r="A30" s="5" t="s">
        <v>37</v>
      </c>
      <c r="B30" s="52" t="s">
        <v>14</v>
      </c>
      <c r="C30" s="52" t="s">
        <v>11</v>
      </c>
      <c r="D30" s="16" t="s">
        <v>6</v>
      </c>
      <c r="E30" s="18"/>
      <c r="F30" s="18"/>
      <c r="G30" s="18"/>
      <c r="H30" s="18"/>
      <c r="I30" s="18"/>
      <c r="J30" s="23"/>
      <c r="K30" s="23"/>
      <c r="L30" s="23"/>
      <c r="M30" s="54" t="s">
        <v>42</v>
      </c>
    </row>
    <row r="31" spans="1:13" ht="38.25" customHeight="1" x14ac:dyDescent="0.2">
      <c r="A31" s="2" t="s">
        <v>0</v>
      </c>
      <c r="B31" s="41"/>
      <c r="C31" s="41"/>
      <c r="D31" s="16" t="s">
        <v>7</v>
      </c>
      <c r="E31" s="18"/>
      <c r="F31" s="18"/>
      <c r="G31" s="18"/>
      <c r="H31" s="18"/>
      <c r="I31" s="18"/>
      <c r="J31" s="23"/>
      <c r="K31" s="23"/>
      <c r="L31" s="23"/>
      <c r="M31" s="55"/>
    </row>
    <row r="32" spans="1:13" ht="28.9" customHeight="1" x14ac:dyDescent="0.2">
      <c r="A32" s="2" t="s">
        <v>0</v>
      </c>
      <c r="B32" s="41"/>
      <c r="C32" s="41"/>
      <c r="D32" s="16" t="s">
        <v>8</v>
      </c>
      <c r="E32" s="17">
        <v>909</v>
      </c>
      <c r="F32" s="15" t="s">
        <v>24</v>
      </c>
      <c r="G32" s="17">
        <v>0</v>
      </c>
      <c r="H32" s="17">
        <v>12</v>
      </c>
      <c r="I32" s="17">
        <v>82300</v>
      </c>
      <c r="J32" s="26">
        <v>100000</v>
      </c>
      <c r="K32" s="23">
        <v>0</v>
      </c>
      <c r="L32" s="23">
        <v>0</v>
      </c>
      <c r="M32" s="55"/>
    </row>
    <row r="33" spans="1:13" ht="28.9" customHeight="1" x14ac:dyDescent="0.2">
      <c r="A33" s="2" t="s">
        <v>0</v>
      </c>
      <c r="B33" s="6" t="s">
        <v>0</v>
      </c>
      <c r="C33" s="41"/>
      <c r="D33" s="16" t="s">
        <v>9</v>
      </c>
      <c r="E33" s="18"/>
      <c r="F33" s="18"/>
      <c r="G33" s="18"/>
      <c r="H33" s="18"/>
      <c r="I33" s="18"/>
      <c r="J33" s="23"/>
      <c r="K33" s="23"/>
      <c r="L33" s="23"/>
      <c r="M33" s="55"/>
    </row>
    <row r="34" spans="1:13" ht="18" customHeight="1" x14ac:dyDescent="0.2">
      <c r="A34" s="2" t="s">
        <v>0</v>
      </c>
      <c r="B34" s="13" t="s">
        <v>0</v>
      </c>
      <c r="C34" s="41"/>
      <c r="D34" s="21" t="s">
        <v>10</v>
      </c>
      <c r="E34" s="27"/>
      <c r="F34" s="27"/>
      <c r="G34" s="27"/>
      <c r="H34" s="27"/>
      <c r="I34" s="27"/>
      <c r="J34" s="28">
        <f>SUM(J30:J33)</f>
        <v>100000</v>
      </c>
      <c r="K34" s="28">
        <f t="shared" ref="K34:L34" si="5">SUM(K30:K33)</f>
        <v>0</v>
      </c>
      <c r="L34" s="28">
        <f t="shared" si="5"/>
        <v>0</v>
      </c>
      <c r="M34" s="55"/>
    </row>
    <row r="35" spans="1:13" ht="26.25" customHeight="1" x14ac:dyDescent="0.2">
      <c r="A35" s="65" t="s">
        <v>13</v>
      </c>
      <c r="B35" s="62" t="s">
        <v>26</v>
      </c>
      <c r="C35" s="52" t="s">
        <v>11</v>
      </c>
      <c r="D35" s="16" t="s">
        <v>6</v>
      </c>
      <c r="E35" s="15">
        <f>$E$32</f>
        <v>909</v>
      </c>
      <c r="F35" s="15" t="s">
        <v>24</v>
      </c>
      <c r="G35" s="15" t="s">
        <v>27</v>
      </c>
      <c r="H35" s="15" t="s">
        <v>40</v>
      </c>
      <c r="I35" s="17"/>
      <c r="J35" s="29"/>
      <c r="K35" s="29">
        <f t="shared" ref="K35:L35" si="6">K40</f>
        <v>0</v>
      </c>
      <c r="L35" s="29">
        <f t="shared" si="6"/>
        <v>0</v>
      </c>
      <c r="M35" s="68"/>
    </row>
    <row r="36" spans="1:13" ht="36" customHeight="1" x14ac:dyDescent="0.2">
      <c r="A36" s="66"/>
      <c r="B36" s="63"/>
      <c r="C36" s="60"/>
      <c r="D36" s="16" t="s">
        <v>7</v>
      </c>
      <c r="E36" s="30"/>
      <c r="F36" s="30"/>
      <c r="G36" s="30"/>
      <c r="H36" s="30"/>
      <c r="I36" s="30"/>
      <c r="J36" s="29"/>
      <c r="K36" s="29"/>
      <c r="L36" s="29"/>
      <c r="M36" s="69"/>
    </row>
    <row r="37" spans="1:13" ht="24" customHeight="1" x14ac:dyDescent="0.2">
      <c r="A37" s="66"/>
      <c r="B37" s="63"/>
      <c r="C37" s="60"/>
      <c r="D37" s="16" t="s">
        <v>8</v>
      </c>
      <c r="E37" s="15">
        <f>$E$32</f>
        <v>909</v>
      </c>
      <c r="F37" s="15" t="s">
        <v>24</v>
      </c>
      <c r="G37" s="15" t="s">
        <v>27</v>
      </c>
      <c r="H37" s="15" t="s">
        <v>40</v>
      </c>
      <c r="I37" s="17">
        <f>$I$32</f>
        <v>82300</v>
      </c>
      <c r="J37" s="29">
        <v>100000</v>
      </c>
      <c r="K37" s="29">
        <f t="shared" ref="K37:L37" si="7">K42</f>
        <v>0</v>
      </c>
      <c r="L37" s="29">
        <f t="shared" si="7"/>
        <v>0</v>
      </c>
      <c r="M37" s="69"/>
    </row>
    <row r="38" spans="1:13" ht="26.25" customHeight="1" x14ac:dyDescent="0.2">
      <c r="A38" s="66"/>
      <c r="B38" s="63"/>
      <c r="C38" s="60"/>
      <c r="D38" s="16" t="s">
        <v>9</v>
      </c>
      <c r="E38" s="30"/>
      <c r="F38" s="30"/>
      <c r="G38" s="30"/>
      <c r="H38" s="30"/>
      <c r="I38" s="30"/>
      <c r="J38" s="31"/>
      <c r="K38" s="31"/>
      <c r="L38" s="31"/>
      <c r="M38" s="69"/>
    </row>
    <row r="39" spans="1:13" ht="18" customHeight="1" x14ac:dyDescent="0.2">
      <c r="A39" s="67"/>
      <c r="B39" s="64"/>
      <c r="C39" s="61"/>
      <c r="D39" s="21" t="s">
        <v>10</v>
      </c>
      <c r="E39" s="30"/>
      <c r="F39" s="30"/>
      <c r="G39" s="30"/>
      <c r="H39" s="30"/>
      <c r="I39" s="30"/>
      <c r="J39" s="31">
        <f>SUM(J35:J38)</f>
        <v>100000</v>
      </c>
      <c r="K39" s="31">
        <f t="shared" ref="K39:L39" si="8">SUM(K35:K38)</f>
        <v>0</v>
      </c>
      <c r="L39" s="31">
        <f t="shared" si="8"/>
        <v>0</v>
      </c>
      <c r="M39" s="70"/>
    </row>
    <row r="40" spans="1:13" ht="25.5" customHeight="1" x14ac:dyDescent="0.2">
      <c r="A40" s="34"/>
      <c r="B40" s="37"/>
      <c r="C40" s="57"/>
      <c r="D40" s="16"/>
      <c r="E40" s="15"/>
      <c r="F40" s="15"/>
      <c r="G40" s="15"/>
      <c r="H40" s="15"/>
      <c r="I40" s="17"/>
      <c r="J40" s="29"/>
      <c r="K40" s="29"/>
      <c r="L40" s="29"/>
      <c r="M40" s="43"/>
    </row>
    <row r="41" spans="1:13" x14ac:dyDescent="0.2">
      <c r="A41" s="35"/>
      <c r="B41" s="38"/>
      <c r="C41" s="58"/>
      <c r="D41" s="16"/>
      <c r="E41" s="22"/>
      <c r="F41" s="22"/>
      <c r="G41" s="22"/>
      <c r="H41" s="22"/>
      <c r="I41" s="22"/>
      <c r="J41" s="29"/>
      <c r="K41" s="29"/>
      <c r="L41" s="29"/>
      <c r="M41" s="44"/>
    </row>
    <row r="42" spans="1:13" x14ac:dyDescent="0.2">
      <c r="A42" s="35"/>
      <c r="B42" s="38"/>
      <c r="C42" s="58"/>
      <c r="D42" s="16"/>
      <c r="E42" s="15"/>
      <c r="F42" s="15"/>
      <c r="G42" s="15"/>
      <c r="H42" s="15"/>
      <c r="I42" s="17"/>
      <c r="J42" s="32"/>
      <c r="K42" s="29"/>
      <c r="L42" s="29"/>
      <c r="M42" s="44"/>
    </row>
    <row r="43" spans="1:13" x14ac:dyDescent="0.2">
      <c r="A43" s="35"/>
      <c r="B43" s="38"/>
      <c r="C43" s="58"/>
      <c r="D43" s="16"/>
      <c r="E43" s="22"/>
      <c r="F43" s="22"/>
      <c r="G43" s="22"/>
      <c r="H43" s="22"/>
      <c r="I43" s="22"/>
      <c r="J43" s="29"/>
      <c r="K43" s="29"/>
      <c r="L43" s="29"/>
      <c r="M43" s="44"/>
    </row>
    <row r="44" spans="1:13" ht="15.75" x14ac:dyDescent="0.2">
      <c r="A44" s="36"/>
      <c r="B44" s="39"/>
      <c r="C44" s="59"/>
      <c r="D44" s="21"/>
      <c r="E44" s="30"/>
      <c r="F44" s="30"/>
      <c r="G44" s="30"/>
      <c r="H44" s="30"/>
      <c r="I44" s="30"/>
      <c r="J44" s="31"/>
      <c r="K44" s="31"/>
      <c r="L44" s="31"/>
      <c r="M44" s="45"/>
    </row>
  </sheetData>
  <mergeCells count="37">
    <mergeCell ref="D10:D11"/>
    <mergeCell ref="J2:M3"/>
    <mergeCell ref="C8:C14"/>
    <mergeCell ref="A4:M4"/>
    <mergeCell ref="A5:A6"/>
    <mergeCell ref="B8:B14"/>
    <mergeCell ref="A8:A14"/>
    <mergeCell ref="C15:C19"/>
    <mergeCell ref="A35:A39"/>
    <mergeCell ref="M35:M39"/>
    <mergeCell ref="A15:A19"/>
    <mergeCell ref="C5:C6"/>
    <mergeCell ref="D5:D6"/>
    <mergeCell ref="J5:L5"/>
    <mergeCell ref="A20:A24"/>
    <mergeCell ref="B20:B24"/>
    <mergeCell ref="B15:B19"/>
    <mergeCell ref="B5:B6"/>
    <mergeCell ref="M8:M14"/>
    <mergeCell ref="E5:I5"/>
    <mergeCell ref="M15:M19"/>
    <mergeCell ref="M5:M6"/>
    <mergeCell ref="A40:A44"/>
    <mergeCell ref="B40:B44"/>
    <mergeCell ref="C20:C24"/>
    <mergeCell ref="M40:M44"/>
    <mergeCell ref="A25:A29"/>
    <mergeCell ref="B25:B29"/>
    <mergeCell ref="B30:B32"/>
    <mergeCell ref="C25:C29"/>
    <mergeCell ref="C30:C34"/>
    <mergeCell ref="M30:M34"/>
    <mergeCell ref="M25:M29"/>
    <mergeCell ref="C40:C44"/>
    <mergeCell ref="M20:M24"/>
    <mergeCell ref="C35:C39"/>
    <mergeCell ref="B35:B39"/>
  </mergeCells>
  <phoneticPr fontId="0" type="noConversion"/>
  <pageMargins left="3.937007874015748E-2" right="3.937007874015748E-2" top="0.62992125984251968" bottom="0.23622047244094491" header="0.31496062992125984" footer="0.31496062992125984"/>
  <pageSetup paperSize="9" scale="68" fitToHeight="0" orientation="landscape" r:id="rId1"/>
  <headerFooter>
    <oddHeader>&amp;C&amp;P</oddHeader>
  </headerFooter>
  <rowBreaks count="1" manualBreakCount="1">
    <brk id="4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2016-11-02T14:25:52Z</cp:lastPrinted>
  <dcterms:created xsi:type="dcterms:W3CDTF">2006-09-16T00:00:00Z</dcterms:created>
  <dcterms:modified xsi:type="dcterms:W3CDTF">2025-01-18T13:47:50Z</dcterms:modified>
</cp:coreProperties>
</file>