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2300"/>
  </bookViews>
  <sheets>
    <sheet name="Доходы" sheetId="2" r:id="rId1"/>
  </sheets>
  <definedNames>
    <definedName name="_xlnm.Print_Titles" localSheetId="0">Доходы!$3:$4</definedName>
    <definedName name="_xlnm.Print_Area" localSheetId="0">Доходы!$A$1:$G$153</definedName>
  </definedNames>
  <calcPr calcId="145621"/>
</workbook>
</file>

<file path=xl/calcChain.xml><?xml version="1.0" encoding="utf-8"?>
<calcChain xmlns="http://schemas.openxmlformats.org/spreadsheetml/2006/main">
  <c r="G6" i="2" l="1"/>
  <c r="G7" i="2"/>
  <c r="G8" i="2"/>
  <c r="G9" i="2"/>
  <c r="G10" i="2"/>
  <c r="G11" i="2"/>
  <c r="G12" i="2"/>
  <c r="G13" i="2"/>
  <c r="G14" i="2"/>
  <c r="G18" i="2"/>
  <c r="G19" i="2"/>
  <c r="G20" i="2"/>
  <c r="G21" i="2"/>
  <c r="G22" i="2"/>
  <c r="G23" i="2"/>
  <c r="G24" i="2"/>
  <c r="G25" i="2"/>
  <c r="G26" i="2"/>
  <c r="G27" i="2"/>
  <c r="G28" i="2"/>
  <c r="G31" i="2"/>
  <c r="G32" i="2"/>
  <c r="G33" i="2"/>
  <c r="G34" i="2"/>
  <c r="G35" i="2"/>
  <c r="G36" i="2"/>
  <c r="G37" i="2"/>
  <c r="G38" i="2"/>
  <c r="G39" i="2"/>
  <c r="G40" i="2"/>
  <c r="G41" i="2"/>
  <c r="G42" i="2"/>
  <c r="G43" i="2"/>
  <c r="G44" i="2"/>
  <c r="G45" i="2"/>
  <c r="G46" i="2"/>
  <c r="G47" i="2"/>
  <c r="G48" i="2"/>
  <c r="G49" i="2"/>
  <c r="G50" i="2"/>
  <c r="G51" i="2"/>
  <c r="G52" i="2"/>
  <c r="G53" i="2"/>
  <c r="G54" i="2"/>
  <c r="G55" i="2"/>
  <c r="G56" i="2"/>
  <c r="G57" i="2"/>
  <c r="G60" i="2"/>
  <c r="G61" i="2"/>
  <c r="G64" i="2"/>
  <c r="G65" i="2"/>
  <c r="G66" i="2"/>
  <c r="G70" i="2"/>
  <c r="G71" i="2"/>
  <c r="G72" i="2"/>
  <c r="G73" i="2"/>
  <c r="G74" i="2"/>
  <c r="G75" i="2"/>
  <c r="G76" i="2"/>
  <c r="G77" i="2"/>
  <c r="G78" i="2"/>
  <c r="G79" i="2"/>
  <c r="G80" i="2"/>
  <c r="G81" i="2"/>
  <c r="G89" i="2"/>
  <c r="G90" i="2"/>
  <c r="G91" i="2"/>
  <c r="G92" i="2"/>
  <c r="G93" i="2"/>
  <c r="G94" i="2"/>
  <c r="G95" i="2"/>
  <c r="G96" i="2"/>
  <c r="G97" i="2"/>
  <c r="G98" i="2"/>
  <c r="G101" i="2"/>
  <c r="G102" i="2"/>
  <c r="G106" i="2"/>
  <c r="G107" i="2"/>
  <c r="G108" i="2"/>
  <c r="G109" i="2"/>
  <c r="G110" i="2"/>
  <c r="G111" i="2"/>
  <c r="G112" i="2"/>
  <c r="G113" i="2"/>
  <c r="G114" i="2"/>
  <c r="G115" i="2"/>
  <c r="G116" i="2"/>
  <c r="G117" i="2"/>
  <c r="G122" i="2"/>
  <c r="G123" i="2"/>
  <c r="G124" i="2"/>
  <c r="G125" i="2"/>
  <c r="G130" i="2"/>
  <c r="G131" i="2"/>
  <c r="G132" i="2"/>
  <c r="G133" i="2"/>
  <c r="G134" i="2"/>
  <c r="G135" i="2"/>
  <c r="G136" i="2"/>
  <c r="G139" i="2"/>
  <c r="G140" i="2"/>
  <c r="G141" i="2"/>
  <c r="G144" i="2"/>
  <c r="G145" i="2"/>
  <c r="G146" i="2"/>
  <c r="G147" i="2"/>
  <c r="G152" i="2"/>
  <c r="G5" i="2"/>
  <c r="F6" i="2" l="1"/>
  <c r="F7" i="2"/>
  <c r="F8" i="2"/>
  <c r="F9" i="2"/>
  <c r="F10" i="2"/>
  <c r="F11" i="2"/>
  <c r="F12" i="2"/>
  <c r="F13" i="2"/>
  <c r="F14" i="2"/>
  <c r="F15" i="2"/>
  <c r="F16" i="2"/>
  <c r="F18" i="2"/>
  <c r="F19" i="2"/>
  <c r="F20" i="2"/>
  <c r="F21" i="2"/>
  <c r="F22" i="2"/>
  <c r="F23" i="2"/>
  <c r="F24" i="2"/>
  <c r="F25" i="2"/>
  <c r="F26" i="2"/>
  <c r="F27" i="2"/>
  <c r="F28" i="2"/>
  <c r="F31" i="2"/>
  <c r="F32" i="2"/>
  <c r="F33" i="2"/>
  <c r="F34" i="2"/>
  <c r="F35" i="2"/>
  <c r="F36" i="2"/>
  <c r="F37" i="2"/>
  <c r="F38" i="2"/>
  <c r="F39" i="2"/>
  <c r="F40" i="2"/>
  <c r="F41" i="2"/>
  <c r="F42" i="2"/>
  <c r="F43" i="2"/>
  <c r="F44" i="2"/>
  <c r="F45" i="2"/>
  <c r="F46" i="2"/>
  <c r="F47" i="2"/>
  <c r="F48" i="2"/>
  <c r="F49" i="2"/>
  <c r="F50" i="2"/>
  <c r="F51" i="2"/>
  <c r="F52" i="2"/>
  <c r="F53" i="2"/>
  <c r="F54" i="2"/>
  <c r="F56" i="2"/>
  <c r="F57" i="2"/>
  <c r="F60" i="2"/>
  <c r="F61" i="2"/>
  <c r="F66" i="2"/>
  <c r="F70" i="2"/>
  <c r="F71" i="2"/>
  <c r="F72" i="2"/>
  <c r="F73" i="2"/>
  <c r="F74" i="2"/>
  <c r="F75" i="2"/>
  <c r="F76" i="2"/>
  <c r="F77" i="2"/>
  <c r="F78" i="2"/>
  <c r="F79" i="2"/>
  <c r="F80" i="2"/>
  <c r="F81" i="2"/>
  <c r="F89" i="2"/>
  <c r="F90" i="2"/>
  <c r="F91" i="2"/>
  <c r="F92" i="2"/>
  <c r="F93" i="2"/>
  <c r="F94" i="2"/>
  <c r="F95" i="2"/>
  <c r="F96" i="2"/>
  <c r="F97" i="2"/>
  <c r="F98" i="2"/>
  <c r="F99" i="2"/>
  <c r="F100" i="2"/>
  <c r="F101" i="2"/>
  <c r="F102" i="2"/>
  <c r="F106" i="2"/>
  <c r="F107" i="2"/>
  <c r="F108" i="2"/>
  <c r="F109" i="2"/>
  <c r="F110" i="2"/>
  <c r="F111" i="2"/>
  <c r="F112" i="2"/>
  <c r="F113" i="2"/>
  <c r="F114" i="2"/>
  <c r="F115" i="2"/>
  <c r="F116" i="2"/>
  <c r="F117" i="2"/>
  <c r="F122" i="2"/>
  <c r="F123" i="2"/>
  <c r="F124" i="2"/>
  <c r="F125" i="2"/>
  <c r="F128" i="2"/>
  <c r="F129" i="2"/>
  <c r="F130" i="2"/>
  <c r="F131" i="2"/>
  <c r="F132" i="2"/>
  <c r="F133" i="2"/>
  <c r="F134" i="2"/>
  <c r="F135" i="2"/>
  <c r="F136" i="2"/>
  <c r="F139" i="2"/>
  <c r="F140" i="2"/>
  <c r="F141" i="2"/>
  <c r="F142" i="2"/>
  <c r="F143" i="2"/>
  <c r="F144" i="2"/>
  <c r="F145" i="2"/>
  <c r="F146" i="2"/>
  <c r="F147" i="2"/>
  <c r="F148" i="2"/>
  <c r="F149" i="2"/>
  <c r="F152" i="2"/>
  <c r="F5" i="2"/>
</calcChain>
</file>

<file path=xl/sharedStrings.xml><?xml version="1.0" encoding="utf-8"?>
<sst xmlns="http://schemas.openxmlformats.org/spreadsheetml/2006/main" count="443" uniqueCount="303">
  <si>
    <t>-</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</si>
  <si>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</si>
  <si>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</si>
  <si>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</si>
  <si>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</si>
  <si>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</si>
  <si>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</si>
  <si>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</si>
  <si>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</si>
  <si>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</si>
  <si>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000 1010202001 0000 110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</si>
  <si>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</si>
  <si>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</si>
  <si>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</si>
  <si>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</si>
  <si>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</si>
  <si>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 xml:space="preserve"> 000 1010208001 0000 110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</si>
  <si>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</si>
  <si>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 xml:space="preserve"> 000 1010213001 0000 110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</si>
  <si>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</si>
  <si>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000 1010214001 0000 110</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</si>
  <si>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</si>
  <si>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000 1010215001 0000 110</t>
  </si>
  <si>
    <t xml:space="preserve">  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</si>
  <si>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000 1010216001 0000 110</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</si>
  <si>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</si>
  <si>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 000 1010217001 0000 110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</si>
  <si>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</si>
  <si>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</si>
  <si>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</si>
  <si>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</si>
  <si>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</si>
  <si>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</si>
  <si>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</si>
  <si>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</si>
  <si>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</si>
  <si>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</si>
  <si>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</si>
  <si>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</si>
  <si>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</si>
  <si>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</si>
  <si>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</si>
  <si>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</si>
  <si>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</si>
  <si>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</si>
  <si>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</si>
  <si>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</si>
  <si>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 xml:space="preserve">  НАЛОГИ НА СОВОКУПНЫЙ ДОХОД</t>
  </si>
  <si>
    <t xml:space="preserve"> 000 1050000000 0000 000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</si>
  <si>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</si>
  <si>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</si>
  <si>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</si>
  <si>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</si>
  <si>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</si>
  <si>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</si>
  <si>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</si>
  <si>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</si>
  <si>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муниципальных районов3</t>
  </si>
  <si>
    <t xml:space="preserve"> 000 1050402002 0000 110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</si>
  <si>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</si>
  <si>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</si>
  <si>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</si>
  <si>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</si>
  <si>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</si>
  <si>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</si>
  <si>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</si>
  <si>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</si>
  <si>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</si>
  <si>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</si>
  <si>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</si>
  <si>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</si>
  <si>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</si>
  <si>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</si>
  <si>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</si>
  <si>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</si>
  <si>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</si>
  <si>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</si>
  <si>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</si>
  <si>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000 1110531000 0000 120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</si>
  <si>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</si>
  <si>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000 1110531305 0000 120</t>
  </si>
  <si>
    <t xml:space="preserve">  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</si>
  <si>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 000 1110531313 0000 120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</si>
  <si>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</si>
  <si>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</si>
  <si>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</si>
  <si>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</si>
  <si>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</si>
  <si>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000 1110904505 0000 120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</si>
  <si>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</si>
  <si>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000 1110908000 0000 120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</si>
  <si>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</si>
  <si>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 xml:space="preserve"> 000 1110908005 0000 120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</si>
  <si>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</si>
  <si>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</si>
  <si>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</si>
  <si>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</si>
  <si>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</si>
  <si>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</si>
  <si>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</si>
  <si>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</si>
  <si>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</si>
  <si>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</si>
  <si>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</si>
  <si>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Плата за размещение твердых коммунальных отходов</t>
  </si>
  <si>
    <t xml:space="preserve"> 000 1120104201 0000 120</t>
  </si>
  <si>
    <t xml:space="preserve">  ДОХОДЫ ОТ ОКАЗАНИЯ ПЛАТНЫХ УСЛУГ И КОМПЕНСАЦИИ ЗАТРАТ ГОСУДАРСТВА</t>
  </si>
  <si>
    <t xml:space="preserve"> 000 1130000000 0000 000</t>
  </si>
  <si>
    <t xml:space="preserve">  Доходы от компенсации затрат государства</t>
  </si>
  <si>
    <t xml:space="preserve"> 000 1130200000 0000 130</t>
  </si>
  <si>
    <t xml:space="preserve">  Доходы, поступающие в порядке возмещения расходов, понесенных в связи с эксплуатацией имущества</t>
  </si>
  <si>
    <t xml:space="preserve"> 000 1130206000 0000 130</t>
  </si>
  <si>
    <t xml:space="preserve">  Доходы, поступающие в порядке возмещения расходов, понесенных в связи с эксплуатацией имущества муниципальных районов</t>
  </si>
  <si>
    <t xml:space="preserve"> 000 1130206505 0000 130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</si>
  <si>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</si>
  <si>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</si>
  <si>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муниципальных районов</t>
  </si>
  <si>
    <t xml:space="preserve"> 000 1130299505 0000 130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</si>
  <si>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</si>
  <si>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</si>
  <si>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</si>
  <si>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</si>
  <si>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</si>
  <si>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</si>
  <si>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</si>
  <si>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000 1140205305 0000 410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</si>
  <si>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</si>
  <si>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</si>
  <si>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</si>
  <si>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</si>
  <si>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</si>
  <si>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</si>
  <si>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</si>
  <si>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</si>
  <si>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</si>
  <si>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</si>
  <si>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</si>
  <si>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</si>
  <si>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</si>
  <si>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</si>
  <si>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</si>
  <si>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</si>
  <si>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</si>
  <si>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</si>
  <si>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</si>
  <si>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</si>
  <si>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</si>
  <si>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</si>
  <si>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</si>
  <si>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</si>
  <si>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</si>
  <si>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</si>
  <si>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</si>
  <si>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</si>
  <si>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выявленные должностными лицами органов муниципального контроля</t>
  </si>
  <si>
    <t xml:space="preserve"> 000 1160108401 0000 140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</si>
  <si>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</si>
  <si>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000 1160111001 0000 140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</si>
  <si>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</si>
  <si>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000 1160111301 0000 140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</si>
  <si>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</si>
  <si>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000 1160113001 0000 140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</si>
  <si>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</si>
  <si>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000 1160113301 0000 140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</si>
  <si>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</si>
  <si>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</si>
  <si>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</si>
  <si>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</si>
  <si>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</si>
  <si>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</si>
  <si>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</si>
  <si>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</si>
  <si>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</si>
  <si>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</si>
  <si>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</si>
  <si>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</si>
  <si>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</si>
  <si>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</si>
  <si>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</si>
  <si>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</si>
  <si>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</si>
  <si>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</si>
  <si>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</si>
  <si>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</si>
  <si>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</si>
  <si>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</si>
  <si>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</si>
  <si>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</si>
  <si>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</si>
  <si>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</si>
  <si>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</si>
  <si>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</si>
  <si>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 xml:space="preserve">  Платежи в целях возмещения причиненного ущерба (убытков)</t>
  </si>
  <si>
    <t xml:space="preserve"> 000 1161000000 0000 140</t>
  </si>
  <si>
    <t xml:space="preserve">  Платежи в целях возмещения убытков, причиненных уклонением от заключения муниципального контракта</t>
  </si>
  <si>
    <t xml:space="preserve"> 000 1161006000 0000 140</t>
  </si>
  <si>
    <t xml:space="preserve">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</si>
  <si>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000 1161006105 0000 140</t>
  </si>
  <si>
    <t xml:space="preserve">  Платежи, уплачиваемые в целях возмещения вреда</t>
  </si>
  <si>
    <t xml:space="preserve"> 000 1161100001 0000 140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</si>
  <si>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</si>
  <si>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</si>
  <si>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 xml:space="preserve">  Платежи, уплачиваемые в целях возмещения вреда, причиняемого автомобильным дорогам</t>
  </si>
  <si>
    <t xml:space="preserve"> 000 1161106001 0000 140</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</si>
  <si>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</si>
  <si>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 000 1161106401 0000 140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</si>
  <si>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</si>
  <si>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</si>
  <si>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</si>
  <si>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</si>
  <si>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</si>
  <si>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</si>
  <si>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</si>
  <si>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</si>
  <si>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</si>
  <si>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</si>
  <si>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</si>
  <si>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</si>
  <si>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муниципальных районов на поддержку мер по обеспечению сбалансированности бюджетов</t>
  </si>
  <si>
    <t xml:space="preserve"> 000 2021500205 0000 150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</si>
  <si>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</si>
  <si>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</si>
  <si>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софинансирование капитальных вложений в объекты муниципальной собственности</t>
  </si>
  <si>
    <t xml:space="preserve"> 000 2022007700 0000 150</t>
  </si>
  <si>
    <t xml:space="preserve">  Субсидии бюджетам муниципальных районов на софинансирование капитальных вложений в объекты муниципальной собственности</t>
  </si>
  <si>
    <t xml:space="preserve"> 000 2022007705 0000 150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</si>
  <si>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</si>
  <si>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000 2022021600 0000 150</t>
  </si>
  <si>
    <t xml:space="preserve">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</si>
  <si>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000 2022021605 0000 150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</si>
  <si>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</si>
  <si>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</si>
  <si>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</si>
  <si>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</si>
  <si>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</si>
  <si>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</si>
  <si>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муниципальных районов на реализацию мероприятий по обеспечению жильем молодых семей</t>
  </si>
  <si>
    <t xml:space="preserve"> 000 2022549705 0000 150</t>
  </si>
  <si>
    <t xml:space="preserve">  Субсидии бюджетам на поддержку отрасли культуры</t>
  </si>
  <si>
    <t xml:space="preserve"> 000 2022551900 0000 150</t>
  </si>
  <si>
    <t xml:space="preserve">  Субсидии бюджетам муниципальных районов на поддержку отрасли культуры</t>
  </si>
  <si>
    <t xml:space="preserve"> 000 2022551905 0000 150</t>
  </si>
  <si>
    <t xml:space="preserve">  Прочие субсидии</t>
  </si>
  <si>
    <t xml:space="preserve"> 000 2022999900 0000 150</t>
  </si>
  <si>
    <t xml:space="preserve">  Прочие субсидии бюджетам муниципальных районов</t>
  </si>
  <si>
    <t xml:space="preserve"> 000 2022999905 0000 150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</si>
  <si>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</si>
  <si>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</si>
  <si>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</si>
  <si>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</si>
  <si>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муниципальных районов на выполнение передаваемых полномочий субъектов Российской Федерации</t>
  </si>
  <si>
    <t xml:space="preserve"> 000 2023002405 0000 150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</si>
  <si>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</si>
  <si>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</si>
  <si>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</si>
  <si>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000 2023002905 0000 150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</si>
  <si>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</si>
  <si>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</si>
  <si>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 xml:space="preserve">  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</si>
  <si>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000 2023508205 0000 150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</si>
  <si>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</si>
  <si>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</si>
  <si>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</si>
  <si>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</si>
  <si>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 xml:space="preserve">  Иные межбюджетные трансферты</t>
  </si>
  <si>
    <t xml:space="preserve"> 000 2024000000 0000 150</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</si>
  <si>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</si>
  <si>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</si>
  <si>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</si>
  <si>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</si>
  <si>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 xml:space="preserve">  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</si>
  <si>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</si>
  <si>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 xml:space="preserve">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</si>
  <si>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000 2024505005 0000 150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</si>
  <si>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</si>
  <si>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</si>
  <si>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</si>
  <si>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</si>
  <si>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</si>
  <si>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</si>
  <si>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</si>
  <si>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</si>
  <si>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 xml:space="preserve">  Прочие межбюджетные трансферты, передаваемые бюджетам</t>
  </si>
  <si>
    <t xml:space="preserve"> 000 2024999900 0000 150</t>
  </si>
  <si>
    <t xml:space="preserve">  Прочие межбюджетные трансферты, передаваемые бюджетам муниципальных районов</t>
  </si>
  <si>
    <t xml:space="preserve"> 000 2024999905 0000 150</t>
  </si>
  <si>
    <t>Код дохода по бюджетной классификации Российской Федерации</t>
  </si>
  <si>
    <t>Наименование 
доходов</t>
  </si>
  <si>
    <t>Процент исполнения к прогнозным параметрам доходов</t>
  </si>
  <si>
    <t>(в рублях)</t>
  </si>
  <si>
    <t>Прогноз доходов на 2025 год</t>
  </si>
  <si>
    <t>Кассовое исполнение за 1 квартал 2025 года</t>
  </si>
  <si>
    <t>ВСЕГО ДОХОДОВ:</t>
  </si>
  <si>
    <t>Доходы бюджета Карачевского муниципального района Брянской области  за 1 квартал 2025 года в сравнении с аналогичным периодом 2024 года</t>
  </si>
  <si>
    <t>Темп изменений 2025 года к соответствующему периоду 2024 года, %</t>
  </si>
  <si>
    <t xml:space="preserve"> 000 1120107001 0000 120</t>
  </si>
  <si>
    <t xml:space="preserve">  Плата за выбросы загрязняющих веществ, образующихся при сжигании на факельных установках и (или) рассеивании попутного нефтяного газа</t>
  </si>
  <si>
    <t xml:space="preserve">  Плата за выбросы загрязняющих веществ в атмосферный воздух стационарными объектами</t>
  </si>
  <si>
    <t xml:space="preserve"> 000 2080000000 0000 000</t>
  </si>
  <si>
    <t xml:space="preserve">  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</si>
  <si>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 xml:space="preserve"> 000 2080500005 0000 150</t>
  </si>
  <si>
    <t xml:space="preserve">  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</si>
  <si>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Кассовое исполнение за 1 квартал 2024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</si>
</sst>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
  </numFmts>
  <fonts count="25" x14ac:knownFonts="1">
    <font>
      <sz val="11"/>
      <name val="Calibri"/>
      <family val="2"/>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sz val="11"/>
      <name val="Arial"/>
      <family val="2"/>
      <charset val="204"/>
    </font>
    <font>
      <sz val="8"/>
      <color rgb="FF000000"/>
      <name val="Arial"/>
      <family val="2"/>
      <charset val="204"/>
    </font>
    <font>
      <b/>
      <sz val="8"/>
      <color rgb="FF000000"/>
      <name val="Arial"/>
      <family val="2"/>
      <charset val="204"/>
    </font>
    <font>
      <sz val="10"/>
      <color rgb="FF000000"/>
      <name val="Arial"/>
      <family val="2"/>
      <charset val="204"/>
    </font>
    <font>
      <sz val="11"/>
      <color rgb="FF000000"/>
      <name val="Arial"/>
      <family val="2"/>
      <charset val="204"/>
    </font>
    <font>
      <b/>
      <sz val="10"/>
      <color rgb="FF000000"/>
      <name val="Arial"/>
      <family val="2"/>
      <charset val="204"/>
    </font>
    <font>
      <b/>
      <sz val="12"/>
      <name val="Arial"/>
      <family val="2"/>
      <charset val="204"/>
    </font>
    <font>
      <b/>
      <sz val="11"/>
      <name val="Calibri"/>
      <family val="2"/>
      <charset val="204"/>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63">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37">
    <xf numFmtId="0" fontId="0" fillId="0" borderId="0" xfId="0"/>
    <xf numFmtId="0" fontId="0" fillId="0" borderId="0" xfId="0" applyProtection="1">
      <protection locked="0"/>
    </xf>
    <xf numFmtId="0" fontId="5" fillId="0" borderId="1" xfId="7" applyNumberFormat="1" applyProtection="1"/>
    <xf numFmtId="0" fontId="7" fillId="0" borderId="1" xfId="19" applyNumberFormat="1" applyProtection="1"/>
    <xf numFmtId="0" fontId="7" fillId="2" borderId="1" xfId="59" applyNumberFormat="1" applyProtection="1"/>
    <xf numFmtId="0" fontId="0" fillId="0" borderId="0" xfId="0" applyAlignment="1" applyProtection="1">
      <alignment horizontal="center" vertical="center"/>
      <protection locked="0"/>
    </xf>
    <xf numFmtId="0" fontId="17" fillId="0" borderId="0" xfId="0" applyFont="1" applyProtection="1">
      <protection locked="0"/>
    </xf>
    <xf numFmtId="0" fontId="19" fillId="0" borderId="1" xfId="1" applyNumberFormat="1" applyFont="1" applyProtection="1"/>
    <xf numFmtId="49" fontId="18" fillId="0" borderId="1" xfId="23" applyNumberFormat="1" applyFont="1" applyProtection="1"/>
    <xf numFmtId="0" fontId="20" fillId="0" borderId="1" xfId="5" applyNumberFormat="1" applyFont="1" applyProtection="1"/>
    <xf numFmtId="0" fontId="21" fillId="0" borderId="1" xfId="7" applyNumberFormat="1" applyFont="1" applyAlignment="1" applyProtection="1">
      <alignment horizontal="right"/>
    </xf>
    <xf numFmtId="0" fontId="22" fillId="0" borderId="60" xfId="53" applyNumberFormat="1" applyFont="1" applyBorder="1" applyProtection="1">
      <alignment horizontal="left" wrapText="1" indent="2"/>
    </xf>
    <xf numFmtId="0" fontId="20" fillId="0" borderId="60" xfId="53" applyNumberFormat="1" applyFont="1" applyBorder="1" applyProtection="1">
      <alignment horizontal="left" wrapText="1" indent="2"/>
    </xf>
    <xf numFmtId="49" fontId="22" fillId="0" borderId="60" xfId="41" applyNumberFormat="1" applyFont="1" applyBorder="1" applyProtection="1">
      <alignment horizontal="center"/>
    </xf>
    <xf numFmtId="0" fontId="22" fillId="0" borderId="60" xfId="39" applyNumberFormat="1" applyFont="1" applyBorder="1" applyProtection="1">
      <alignment horizontal="left" wrapText="1"/>
    </xf>
    <xf numFmtId="0" fontId="20" fillId="0" borderId="24" xfId="53" applyNumberFormat="1" applyFont="1" applyBorder="1" applyProtection="1">
      <alignment horizontal="left" wrapText="1" indent="2"/>
    </xf>
    <xf numFmtId="0" fontId="20" fillId="0" borderId="29" xfId="53" applyNumberFormat="1" applyFont="1" applyBorder="1" applyProtection="1">
      <alignment horizontal="left" wrapText="1" indent="2"/>
    </xf>
    <xf numFmtId="0" fontId="0" fillId="0" borderId="60" xfId="0" applyBorder="1" applyAlignment="1" applyProtection="1">
      <alignment horizontal="center" vertical="center" wrapText="1"/>
      <protection locked="0"/>
    </xf>
    <xf numFmtId="0" fontId="23" fillId="0" borderId="0" xfId="0" applyFont="1" applyAlignment="1" applyProtection="1">
      <alignment horizontal="center" wrapText="1"/>
      <protection locked="0"/>
    </xf>
    <xf numFmtId="49" fontId="20" fillId="0" borderId="61" xfId="35" applyNumberFormat="1" applyFont="1" applyBorder="1" applyAlignment="1" applyProtection="1">
      <alignment horizontal="center" vertical="center" wrapText="1"/>
    </xf>
    <xf numFmtId="49" fontId="20" fillId="0" borderId="62" xfId="35" applyNumberFormat="1" applyFont="1" applyBorder="1" applyAlignment="1" applyProtection="1">
      <alignment horizontal="center" vertical="center" wrapText="1"/>
    </xf>
    <xf numFmtId="49" fontId="20" fillId="0" borderId="60" xfId="35" applyNumberFormat="1" applyFont="1" applyBorder="1" applyProtection="1">
      <alignment horizontal="center" vertical="center" wrapText="1"/>
    </xf>
    <xf numFmtId="49" fontId="20" fillId="0" borderId="60" xfId="35" applyFont="1" applyBorder="1">
      <alignment horizontal="center" vertical="center" wrapText="1"/>
    </xf>
    <xf numFmtId="49" fontId="20" fillId="0" borderId="61" xfId="37" applyNumberFormat="1" applyFont="1" applyBorder="1" applyAlignment="1" applyProtection="1">
      <alignment horizontal="center" vertical="center" wrapText="1"/>
    </xf>
    <xf numFmtId="49" fontId="20" fillId="0" borderId="62" xfId="37" applyNumberFormat="1" applyFont="1" applyBorder="1" applyAlignment="1" applyProtection="1">
      <alignment horizontal="center" vertical="center" wrapText="1"/>
    </xf>
    <xf numFmtId="0" fontId="20" fillId="0" borderId="61" xfId="7" applyNumberFormat="1" applyFont="1" applyBorder="1" applyAlignment="1" applyProtection="1">
      <alignment horizontal="center" vertical="center" wrapText="1"/>
    </xf>
    <xf numFmtId="0" fontId="20" fillId="0" borderId="62" xfId="7" applyNumberFormat="1" applyFont="1" applyBorder="1" applyAlignment="1" applyProtection="1">
      <alignment horizontal="center" vertical="center" wrapText="1"/>
    </xf>
    <xf numFmtId="4" fontId="22" fillId="0" borderId="60" xfId="42" applyNumberFormat="1" applyFont="1" applyBorder="1" applyAlignment="1" applyProtection="1">
      <alignment horizontal="center" vertical="center"/>
    </xf>
    <xf numFmtId="165" fontId="22" fillId="0" borderId="60" xfId="7" applyNumberFormat="1" applyFont="1" applyBorder="1" applyAlignment="1" applyProtection="1">
      <alignment horizontal="center" vertical="center"/>
    </xf>
    <xf numFmtId="165" fontId="24" fillId="0" borderId="60" xfId="0" applyNumberFormat="1" applyFont="1" applyBorder="1" applyAlignment="1" applyProtection="1">
      <alignment horizontal="center" vertical="center"/>
      <protection locked="0"/>
    </xf>
    <xf numFmtId="4" fontId="20" fillId="0" borderId="60" xfId="42" applyNumberFormat="1" applyFont="1" applyBorder="1" applyAlignment="1" applyProtection="1">
      <alignment horizontal="center" vertical="center"/>
    </xf>
    <xf numFmtId="165" fontId="20" fillId="0" borderId="60" xfId="7" applyNumberFormat="1" applyFont="1" applyBorder="1" applyAlignment="1" applyProtection="1">
      <alignment horizontal="center" vertical="center"/>
    </xf>
    <xf numFmtId="165" fontId="0" fillId="0" borderId="60" xfId="0" applyNumberFormat="1" applyBorder="1" applyAlignment="1" applyProtection="1">
      <alignment horizontal="center" vertical="center"/>
      <protection locked="0"/>
    </xf>
    <xf numFmtId="49" fontId="22" fillId="0" borderId="60" xfId="55" applyNumberFormat="1" applyFont="1" applyBorder="1" applyAlignment="1" applyProtection="1">
      <alignment horizontal="center" vertical="center"/>
    </xf>
    <xf numFmtId="49" fontId="20" fillId="0" borderId="60" xfId="55" applyNumberFormat="1" applyFont="1" applyBorder="1" applyAlignment="1" applyProtection="1">
      <alignment horizontal="center" vertical="center"/>
    </xf>
    <xf numFmtId="49" fontId="20" fillId="0" borderId="16" xfId="55" applyNumberFormat="1" applyFont="1" applyAlignment="1" applyProtection="1">
      <alignment horizontal="center" vertical="center"/>
    </xf>
    <xf numFmtId="49" fontId="20" fillId="0" borderId="27" xfId="55" applyNumberFormat="1" applyFont="1" applyBorder="1" applyAlignment="1" applyProtection="1">
      <alignment horizontal="center" vertical="center"/>
    </xf>
  </cellXfs>
  <cellStyles count="186">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9" xfId="39"/>
    <cellStyle name="xl30" xfId="46"/>
    <cellStyle name="xl31" xfId="53"/>
    <cellStyle name="xl32" xfId="185"/>
    <cellStyle name="xl33" xfId="13"/>
    <cellStyle name="xl34" xfId="30"/>
    <cellStyle name="xl35" xfId="40"/>
    <cellStyle name="xl36" xfId="47"/>
    <cellStyle name="xl37" xfId="54"/>
    <cellStyle name="xl38" xfId="57"/>
    <cellStyle name="xl39" xfId="31"/>
    <cellStyle name="xl40" xfId="23"/>
    <cellStyle name="xl41" xfId="41"/>
    <cellStyle name="xl42" xfId="48"/>
    <cellStyle name="xl43" xfId="55"/>
    <cellStyle name="xl44" xfId="37"/>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6" xfId="77"/>
    <cellStyle name="xl97" xfId="68"/>
    <cellStyle name="xl98" xfId="71"/>
    <cellStyle name="xl99" xfId="78"/>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3"/>
  <sheetViews>
    <sheetView tabSelected="1" view="pageBreakPreview" zoomScale="70" zoomScaleNormal="70" zoomScaleSheetLayoutView="70" zoomScalePageLayoutView="70" workbookViewId="0">
      <selection activeCell="N8" sqref="N8"/>
    </sheetView>
  </sheetViews>
  <sheetFormatPr defaultRowHeight="15" x14ac:dyDescent="0.25"/>
  <cols>
    <col min="1" max="1" width="26.85546875" style="1" customWidth="1"/>
    <col min="2" max="2" width="69.42578125" style="1" customWidth="1"/>
    <col min="3" max="3" width="24.85546875" style="1" customWidth="1"/>
    <col min="4" max="4" width="22.42578125" style="1" customWidth="1"/>
    <col min="5" max="5" width="20.28515625" style="1" customWidth="1"/>
    <col min="6" max="6" width="15.28515625" style="1" customWidth="1"/>
    <col min="7" max="7" width="15.7109375" style="1" customWidth="1"/>
    <col min="8" max="16384" width="9.140625" style="1"/>
  </cols>
  <sheetData>
    <row r="1" spans="1:8" ht="31.5" customHeight="1" x14ac:dyDescent="0.25">
      <c r="A1" s="18" t="s">
        <v>293</v>
      </c>
      <c r="B1" s="18"/>
      <c r="C1" s="18"/>
      <c r="D1" s="18"/>
      <c r="E1" s="18"/>
      <c r="F1" s="18"/>
      <c r="G1" s="18"/>
    </row>
    <row r="2" spans="1:8" ht="24.75" customHeight="1" x14ac:dyDescent="0.25">
      <c r="A2" s="6"/>
      <c r="B2" s="7"/>
      <c r="C2" s="7"/>
      <c r="D2" s="8"/>
      <c r="E2" s="9"/>
      <c r="F2" s="10"/>
      <c r="G2" s="10" t="s">
        <v>289</v>
      </c>
    </row>
    <row r="3" spans="1:8" ht="11.45" customHeight="1" x14ac:dyDescent="0.25">
      <c r="A3" s="21" t="s">
        <v>286</v>
      </c>
      <c r="B3" s="21" t="s">
        <v>287</v>
      </c>
      <c r="C3" s="19" t="s">
        <v>302</v>
      </c>
      <c r="D3" s="23" t="s">
        <v>290</v>
      </c>
      <c r="E3" s="23" t="s">
        <v>291</v>
      </c>
      <c r="F3" s="25" t="s">
        <v>288</v>
      </c>
      <c r="G3" s="17" t="s">
        <v>294</v>
      </c>
    </row>
    <row r="4" spans="1:8" ht="101.25" customHeight="1" x14ac:dyDescent="0.25">
      <c r="A4" s="22"/>
      <c r="B4" s="22"/>
      <c r="C4" s="20"/>
      <c r="D4" s="24"/>
      <c r="E4" s="24"/>
      <c r="F4" s="26"/>
      <c r="G4" s="17"/>
    </row>
    <row r="5" spans="1:8" x14ac:dyDescent="0.25">
      <c r="A5" s="33" t="s">
        <v>2</v>
      </c>
      <c r="B5" s="11" t="s">
        <v>1</v>
      </c>
      <c r="C5" s="27">
        <v>64348288.079999998</v>
      </c>
      <c r="D5" s="27">
        <v>331884300</v>
      </c>
      <c r="E5" s="27">
        <v>71501880.049999997</v>
      </c>
      <c r="F5" s="28">
        <f>E5/D5*100</f>
        <v>21.544218888932075</v>
      </c>
      <c r="G5" s="29">
        <f>E5/C5*100</f>
        <v>111.11698878625398</v>
      </c>
    </row>
    <row r="6" spans="1:8" x14ac:dyDescent="0.25">
      <c r="A6" s="34" t="s">
        <v>4</v>
      </c>
      <c r="B6" s="12" t="s">
        <v>3</v>
      </c>
      <c r="C6" s="30">
        <v>54093863.960000001</v>
      </c>
      <c r="D6" s="30">
        <v>279419000</v>
      </c>
      <c r="E6" s="30">
        <v>55143414.369999997</v>
      </c>
      <c r="F6" s="31">
        <f t="shared" ref="F6:F49" si="0">E6/D6*100</f>
        <v>19.73502674120228</v>
      </c>
      <c r="G6" s="32">
        <f t="shared" ref="G6:G70" si="1">E6/C6*100</f>
        <v>101.94023930473166</v>
      </c>
    </row>
    <row r="7" spans="1:8" x14ac:dyDescent="0.25">
      <c r="A7" s="34" t="s">
        <v>6</v>
      </c>
      <c r="B7" s="12" t="s">
        <v>5</v>
      </c>
      <c r="C7" s="30">
        <v>54093863.960000001</v>
      </c>
      <c r="D7" s="30">
        <v>279419000</v>
      </c>
      <c r="E7" s="30">
        <v>55143414.369999997</v>
      </c>
      <c r="F7" s="31">
        <f t="shared" si="0"/>
        <v>19.73502674120228</v>
      </c>
      <c r="G7" s="32">
        <f t="shared" si="1"/>
        <v>101.94023930473166</v>
      </c>
    </row>
    <row r="8" spans="1:8" ht="180" customHeight="1" x14ac:dyDescent="0.25">
      <c r="A8" s="34" t="s">
        <v>8</v>
      </c>
      <c r="B8" s="12" t="s">
        <v>7</v>
      </c>
      <c r="C8" s="30">
        <v>43017760.840000004</v>
      </c>
      <c r="D8" s="30">
        <v>248043000</v>
      </c>
      <c r="E8" s="30">
        <v>48382668.850000001</v>
      </c>
      <c r="F8" s="31">
        <f t="shared" si="0"/>
        <v>19.505758618465347</v>
      </c>
      <c r="G8" s="32">
        <f t="shared" si="1"/>
        <v>112.47137904261034</v>
      </c>
      <c r="H8" s="5"/>
    </row>
    <row r="9" spans="1:8" ht="125.25" customHeight="1" x14ac:dyDescent="0.25">
      <c r="A9" s="34" t="s">
        <v>10</v>
      </c>
      <c r="B9" s="12" t="s">
        <v>9</v>
      </c>
      <c r="C9" s="30">
        <v>45978.559999999998</v>
      </c>
      <c r="D9" s="30">
        <v>349000</v>
      </c>
      <c r="E9" s="30">
        <v>-26150.560000000001</v>
      </c>
      <c r="F9" s="31">
        <f t="shared" si="0"/>
        <v>-7.4929971346704871</v>
      </c>
      <c r="G9" s="32">
        <f t="shared" si="1"/>
        <v>-56.875552431394119</v>
      </c>
    </row>
    <row r="10" spans="1:8" ht="114" customHeight="1" x14ac:dyDescent="0.25">
      <c r="A10" s="34" t="s">
        <v>12</v>
      </c>
      <c r="B10" s="12" t="s">
        <v>11</v>
      </c>
      <c r="C10" s="30">
        <v>74589.13</v>
      </c>
      <c r="D10" s="30">
        <v>1949000</v>
      </c>
      <c r="E10" s="30">
        <v>48596.63</v>
      </c>
      <c r="F10" s="31">
        <f t="shared" si="0"/>
        <v>2.4934135454079014</v>
      </c>
      <c r="G10" s="32">
        <f t="shared" si="1"/>
        <v>65.152429046967015</v>
      </c>
    </row>
    <row r="11" spans="1:8" ht="75" customHeight="1" x14ac:dyDescent="0.25">
      <c r="A11" s="34" t="s">
        <v>14</v>
      </c>
      <c r="B11" s="12" t="s">
        <v>13</v>
      </c>
      <c r="C11" s="30">
        <v>10315.5</v>
      </c>
      <c r="D11" s="30">
        <v>37000</v>
      </c>
      <c r="E11" s="30">
        <v>33752.699999999997</v>
      </c>
      <c r="F11" s="31">
        <f t="shared" si="0"/>
        <v>91.22351351351351</v>
      </c>
      <c r="G11" s="32">
        <f t="shared" si="1"/>
        <v>327.20372255343898</v>
      </c>
    </row>
    <row r="12" spans="1:8" ht="360" customHeight="1" x14ac:dyDescent="0.25">
      <c r="A12" s="34" t="s">
        <v>16</v>
      </c>
      <c r="B12" s="12" t="s">
        <v>15</v>
      </c>
      <c r="C12" s="30">
        <v>-191961.47</v>
      </c>
      <c r="D12" s="30">
        <v>13333000</v>
      </c>
      <c r="E12" s="30">
        <v>1443877.33</v>
      </c>
      <c r="F12" s="31">
        <f t="shared" si="0"/>
        <v>10.82935070876772</v>
      </c>
      <c r="G12" s="32">
        <f t="shared" si="1"/>
        <v>-752.1703860675791</v>
      </c>
    </row>
    <row r="13" spans="1:8" ht="83.25" customHeight="1" x14ac:dyDescent="0.25">
      <c r="A13" s="34" t="s">
        <v>18</v>
      </c>
      <c r="B13" s="12" t="s">
        <v>17</v>
      </c>
      <c r="C13" s="30">
        <v>497850.72</v>
      </c>
      <c r="D13" s="30">
        <v>2180000</v>
      </c>
      <c r="E13" s="30">
        <v>469504.56</v>
      </c>
      <c r="F13" s="31">
        <f t="shared" si="0"/>
        <v>21.536906422018347</v>
      </c>
      <c r="G13" s="32">
        <f t="shared" si="1"/>
        <v>94.306293259955524</v>
      </c>
    </row>
    <row r="14" spans="1:8" ht="82.5" customHeight="1" x14ac:dyDescent="0.25">
      <c r="A14" s="34" t="s">
        <v>20</v>
      </c>
      <c r="B14" s="12" t="s">
        <v>19</v>
      </c>
      <c r="C14" s="30">
        <v>10639330.68</v>
      </c>
      <c r="D14" s="30">
        <v>12106000</v>
      </c>
      <c r="E14" s="30">
        <v>76414.44</v>
      </c>
      <c r="F14" s="31">
        <f t="shared" si="0"/>
        <v>0.63121130018172811</v>
      </c>
      <c r="G14" s="32">
        <f t="shared" si="1"/>
        <v>0.71822600780371659</v>
      </c>
    </row>
    <row r="15" spans="1:8" ht="231.75" customHeight="1" x14ac:dyDescent="0.25">
      <c r="A15" s="34" t="s">
        <v>22</v>
      </c>
      <c r="B15" s="12" t="s">
        <v>21</v>
      </c>
      <c r="C15" s="30" t="s">
        <v>0</v>
      </c>
      <c r="D15" s="30">
        <v>1350000</v>
      </c>
      <c r="E15" s="30">
        <v>2836859.6</v>
      </c>
      <c r="F15" s="31">
        <f t="shared" si="0"/>
        <v>210.13774814814815</v>
      </c>
      <c r="G15" s="30" t="s">
        <v>0</v>
      </c>
    </row>
    <row r="16" spans="1:8" ht="230.25" x14ac:dyDescent="0.25">
      <c r="A16" s="34" t="s">
        <v>24</v>
      </c>
      <c r="B16" s="12" t="s">
        <v>23</v>
      </c>
      <c r="C16" s="30" t="s">
        <v>0</v>
      </c>
      <c r="D16" s="30">
        <v>72000</v>
      </c>
      <c r="E16" s="30">
        <v>1161773.3500000001</v>
      </c>
      <c r="F16" s="31">
        <f t="shared" si="0"/>
        <v>1613.5740972222222</v>
      </c>
      <c r="G16" s="30" t="s">
        <v>0</v>
      </c>
    </row>
    <row r="17" spans="1:7" ht="217.5" x14ac:dyDescent="0.25">
      <c r="A17" s="34" t="s">
        <v>26</v>
      </c>
      <c r="B17" s="12" t="s">
        <v>25</v>
      </c>
      <c r="C17" s="30" t="s">
        <v>0</v>
      </c>
      <c r="D17" s="30" t="s">
        <v>0</v>
      </c>
      <c r="E17" s="30">
        <v>716117.47</v>
      </c>
      <c r="F17" s="31" t="s">
        <v>0</v>
      </c>
      <c r="G17" s="30" t="s">
        <v>0</v>
      </c>
    </row>
    <row r="18" spans="1:7" ht="41.25" customHeight="1" x14ac:dyDescent="0.25">
      <c r="A18" s="34" t="s">
        <v>28</v>
      </c>
      <c r="B18" s="12" t="s">
        <v>27</v>
      </c>
      <c r="C18" s="30">
        <v>2245477.67</v>
      </c>
      <c r="D18" s="30">
        <v>9600000</v>
      </c>
      <c r="E18" s="30">
        <v>2306618.14</v>
      </c>
      <c r="F18" s="31">
        <f t="shared" si="0"/>
        <v>24.027272291666669</v>
      </c>
      <c r="G18" s="32">
        <f t="shared" si="1"/>
        <v>102.72282689856365</v>
      </c>
    </row>
    <row r="19" spans="1:7" ht="26.25" x14ac:dyDescent="0.25">
      <c r="A19" s="34" t="s">
        <v>30</v>
      </c>
      <c r="B19" s="12" t="s">
        <v>29</v>
      </c>
      <c r="C19" s="30">
        <v>2245477.67</v>
      </c>
      <c r="D19" s="30">
        <v>9600000</v>
      </c>
      <c r="E19" s="30">
        <v>2306618.14</v>
      </c>
      <c r="F19" s="31">
        <f t="shared" si="0"/>
        <v>24.027272291666669</v>
      </c>
      <c r="G19" s="32">
        <f t="shared" si="1"/>
        <v>102.72282689856365</v>
      </c>
    </row>
    <row r="20" spans="1:7" ht="51.75" x14ac:dyDescent="0.25">
      <c r="A20" s="34" t="s">
        <v>32</v>
      </c>
      <c r="B20" s="12" t="s">
        <v>31</v>
      </c>
      <c r="C20" s="30">
        <v>1100919.97</v>
      </c>
      <c r="D20" s="30">
        <v>5021000</v>
      </c>
      <c r="E20" s="30">
        <v>1133015.6399999999</v>
      </c>
      <c r="F20" s="31">
        <f t="shared" si="0"/>
        <v>22.565537542322247</v>
      </c>
      <c r="G20" s="32">
        <f t="shared" si="1"/>
        <v>102.91534996862669</v>
      </c>
    </row>
    <row r="21" spans="1:7" ht="77.25" x14ac:dyDescent="0.25">
      <c r="A21" s="34" t="s">
        <v>34</v>
      </c>
      <c r="B21" s="12" t="s">
        <v>33</v>
      </c>
      <c r="C21" s="30">
        <v>1100919.97</v>
      </c>
      <c r="D21" s="30">
        <v>5021000</v>
      </c>
      <c r="E21" s="30">
        <v>1133015.6399999999</v>
      </c>
      <c r="F21" s="31">
        <f t="shared" si="0"/>
        <v>22.565537542322247</v>
      </c>
      <c r="G21" s="32">
        <f t="shared" si="1"/>
        <v>102.91534996862669</v>
      </c>
    </row>
    <row r="22" spans="1:7" ht="64.5" x14ac:dyDescent="0.25">
      <c r="A22" s="34" t="s">
        <v>36</v>
      </c>
      <c r="B22" s="12" t="s">
        <v>35</v>
      </c>
      <c r="C22" s="30">
        <v>5792.18</v>
      </c>
      <c r="D22" s="30">
        <v>23000</v>
      </c>
      <c r="E22" s="30">
        <v>6437.82</v>
      </c>
      <c r="F22" s="31">
        <f t="shared" si="0"/>
        <v>27.990521739130436</v>
      </c>
      <c r="G22" s="32">
        <f t="shared" si="1"/>
        <v>111.14675303598989</v>
      </c>
    </row>
    <row r="23" spans="1:7" ht="90" x14ac:dyDescent="0.25">
      <c r="A23" s="34" t="s">
        <v>38</v>
      </c>
      <c r="B23" s="12" t="s">
        <v>37</v>
      </c>
      <c r="C23" s="30">
        <v>5792.18</v>
      </c>
      <c r="D23" s="30">
        <v>23000</v>
      </c>
      <c r="E23" s="30">
        <v>6437.82</v>
      </c>
      <c r="F23" s="31">
        <f t="shared" si="0"/>
        <v>27.990521739130436</v>
      </c>
      <c r="G23" s="32">
        <f t="shared" si="1"/>
        <v>111.14675303598989</v>
      </c>
    </row>
    <row r="24" spans="1:7" ht="51.75" x14ac:dyDescent="0.25">
      <c r="A24" s="34" t="s">
        <v>40</v>
      </c>
      <c r="B24" s="12" t="s">
        <v>39</v>
      </c>
      <c r="C24" s="30">
        <v>1255650.1599999999</v>
      </c>
      <c r="D24" s="30">
        <v>5071000</v>
      </c>
      <c r="E24" s="30">
        <v>1264598.95</v>
      </c>
      <c r="F24" s="31">
        <f t="shared" si="0"/>
        <v>24.937861368566359</v>
      </c>
      <c r="G24" s="32">
        <f t="shared" si="1"/>
        <v>100.71268178709904</v>
      </c>
    </row>
    <row r="25" spans="1:7" ht="77.25" x14ac:dyDescent="0.25">
      <c r="A25" s="34" t="s">
        <v>42</v>
      </c>
      <c r="B25" s="12" t="s">
        <v>41</v>
      </c>
      <c r="C25" s="30">
        <v>1255650.1599999999</v>
      </c>
      <c r="D25" s="30">
        <v>5071000</v>
      </c>
      <c r="E25" s="30">
        <v>1264598.95</v>
      </c>
      <c r="F25" s="31">
        <f t="shared" si="0"/>
        <v>24.937861368566359</v>
      </c>
      <c r="G25" s="32">
        <f t="shared" si="1"/>
        <v>100.71268178709904</v>
      </c>
    </row>
    <row r="26" spans="1:7" ht="51.75" x14ac:dyDescent="0.25">
      <c r="A26" s="34" t="s">
        <v>44</v>
      </c>
      <c r="B26" s="12" t="s">
        <v>43</v>
      </c>
      <c r="C26" s="30">
        <v>-116884.64</v>
      </c>
      <c r="D26" s="30">
        <v>-515000</v>
      </c>
      <c r="E26" s="30">
        <v>-97434.27</v>
      </c>
      <c r="F26" s="31">
        <f t="shared" si="0"/>
        <v>18.919275728155341</v>
      </c>
      <c r="G26" s="32">
        <f t="shared" si="1"/>
        <v>83.359344735116608</v>
      </c>
    </row>
    <row r="27" spans="1:7" ht="77.25" x14ac:dyDescent="0.25">
      <c r="A27" s="34" t="s">
        <v>46</v>
      </c>
      <c r="B27" s="12" t="s">
        <v>45</v>
      </c>
      <c r="C27" s="30">
        <v>-116884.64</v>
      </c>
      <c r="D27" s="30">
        <v>-515000</v>
      </c>
      <c r="E27" s="30">
        <v>-97434.27</v>
      </c>
      <c r="F27" s="31">
        <f t="shared" si="0"/>
        <v>18.919275728155341</v>
      </c>
      <c r="G27" s="32">
        <f t="shared" si="1"/>
        <v>83.359344735116608</v>
      </c>
    </row>
    <row r="28" spans="1:7" x14ac:dyDescent="0.25">
      <c r="A28" s="34" t="s">
        <v>48</v>
      </c>
      <c r="B28" s="12" t="s">
        <v>47</v>
      </c>
      <c r="C28" s="30">
        <v>4521590.2300000004</v>
      </c>
      <c r="D28" s="30">
        <v>8615000</v>
      </c>
      <c r="E28" s="30">
        <v>4728205.03</v>
      </c>
      <c r="F28" s="31">
        <f t="shared" si="0"/>
        <v>54.883401392919332</v>
      </c>
      <c r="G28" s="32">
        <f t="shared" si="1"/>
        <v>104.56951624296127</v>
      </c>
    </row>
    <row r="29" spans="1:7" x14ac:dyDescent="0.25">
      <c r="A29" s="34" t="s">
        <v>50</v>
      </c>
      <c r="B29" s="12" t="s">
        <v>49</v>
      </c>
      <c r="C29" s="30">
        <v>2128.5500000000002</v>
      </c>
      <c r="D29" s="30">
        <v>2000</v>
      </c>
      <c r="E29" s="30" t="s">
        <v>0</v>
      </c>
      <c r="F29" s="31" t="s">
        <v>0</v>
      </c>
      <c r="G29" s="31" t="s">
        <v>0</v>
      </c>
    </row>
    <row r="30" spans="1:7" x14ac:dyDescent="0.25">
      <c r="A30" s="34" t="s">
        <v>51</v>
      </c>
      <c r="B30" s="12" t="s">
        <v>49</v>
      </c>
      <c r="C30" s="30">
        <v>2128.5500000000002</v>
      </c>
      <c r="D30" s="30">
        <v>2000</v>
      </c>
      <c r="E30" s="30" t="s">
        <v>0</v>
      </c>
      <c r="F30" s="31" t="s">
        <v>0</v>
      </c>
      <c r="G30" s="31" t="s">
        <v>0</v>
      </c>
    </row>
    <row r="31" spans="1:7" x14ac:dyDescent="0.25">
      <c r="A31" s="34" t="s">
        <v>53</v>
      </c>
      <c r="B31" s="12" t="s">
        <v>52</v>
      </c>
      <c r="C31" s="30">
        <v>2665989.8199999998</v>
      </c>
      <c r="D31" s="30">
        <v>3424000</v>
      </c>
      <c r="E31" s="30">
        <v>2272865.29</v>
      </c>
      <c r="F31" s="31">
        <f t="shared" si="0"/>
        <v>66.380411507009356</v>
      </c>
      <c r="G31" s="32">
        <f t="shared" si="1"/>
        <v>85.254087354317065</v>
      </c>
    </row>
    <row r="32" spans="1:7" x14ac:dyDescent="0.25">
      <c r="A32" s="34" t="s">
        <v>54</v>
      </c>
      <c r="B32" s="12" t="s">
        <v>52</v>
      </c>
      <c r="C32" s="30">
        <v>2665989.8199999998</v>
      </c>
      <c r="D32" s="30">
        <v>3424000</v>
      </c>
      <c r="E32" s="30">
        <v>2272865.29</v>
      </c>
      <c r="F32" s="31">
        <f t="shared" si="0"/>
        <v>66.380411507009356</v>
      </c>
      <c r="G32" s="32">
        <f t="shared" si="1"/>
        <v>85.254087354317065</v>
      </c>
    </row>
    <row r="33" spans="1:7" ht="26.25" x14ac:dyDescent="0.25">
      <c r="A33" s="34" t="s">
        <v>56</v>
      </c>
      <c r="B33" s="12" t="s">
        <v>55</v>
      </c>
      <c r="C33" s="30">
        <v>1853471.86</v>
      </c>
      <c r="D33" s="30">
        <v>5189000</v>
      </c>
      <c r="E33" s="30">
        <v>2455339.7400000002</v>
      </c>
      <c r="F33" s="31">
        <f t="shared" si="0"/>
        <v>47.318168047793414</v>
      </c>
      <c r="G33" s="32">
        <f t="shared" si="1"/>
        <v>132.47245847045124</v>
      </c>
    </row>
    <row r="34" spans="1:7" ht="26.25" x14ac:dyDescent="0.25">
      <c r="A34" s="34" t="s">
        <v>58</v>
      </c>
      <c r="B34" s="12" t="s">
        <v>57</v>
      </c>
      <c r="C34" s="30">
        <v>1853471.86</v>
      </c>
      <c r="D34" s="30">
        <v>5189000</v>
      </c>
      <c r="E34" s="30">
        <v>2455339.7400000002</v>
      </c>
      <c r="F34" s="31">
        <f t="shared" si="0"/>
        <v>47.318168047793414</v>
      </c>
      <c r="G34" s="32">
        <f t="shared" si="1"/>
        <v>132.47245847045124</v>
      </c>
    </row>
    <row r="35" spans="1:7" x14ac:dyDescent="0.25">
      <c r="A35" s="34" t="s">
        <v>60</v>
      </c>
      <c r="B35" s="12" t="s">
        <v>59</v>
      </c>
      <c r="C35" s="30">
        <v>800381.7</v>
      </c>
      <c r="D35" s="30">
        <v>3894000</v>
      </c>
      <c r="E35" s="30">
        <v>2046072.58</v>
      </c>
      <c r="F35" s="31">
        <f t="shared" si="0"/>
        <v>52.544236774524911</v>
      </c>
      <c r="G35" s="32">
        <f t="shared" si="1"/>
        <v>255.63710164787628</v>
      </c>
    </row>
    <row r="36" spans="1:7" ht="26.25" x14ac:dyDescent="0.25">
      <c r="A36" s="34" t="s">
        <v>62</v>
      </c>
      <c r="B36" s="12" t="s">
        <v>61</v>
      </c>
      <c r="C36" s="30">
        <v>800381.7</v>
      </c>
      <c r="D36" s="30">
        <v>3894000</v>
      </c>
      <c r="E36" s="30">
        <v>2046072.58</v>
      </c>
      <c r="F36" s="31">
        <f t="shared" si="0"/>
        <v>52.544236774524911</v>
      </c>
      <c r="G36" s="32">
        <f t="shared" si="1"/>
        <v>255.63710164787628</v>
      </c>
    </row>
    <row r="37" spans="1:7" ht="39" x14ac:dyDescent="0.25">
      <c r="A37" s="34" t="s">
        <v>64</v>
      </c>
      <c r="B37" s="12" t="s">
        <v>63</v>
      </c>
      <c r="C37" s="30">
        <v>800381.7</v>
      </c>
      <c r="D37" s="30">
        <v>3894000</v>
      </c>
      <c r="E37" s="30">
        <v>2046072.58</v>
      </c>
      <c r="F37" s="31">
        <f t="shared" si="0"/>
        <v>52.544236774524911</v>
      </c>
      <c r="G37" s="32">
        <f t="shared" si="1"/>
        <v>255.63710164787628</v>
      </c>
    </row>
    <row r="38" spans="1:7" ht="26.25" x14ac:dyDescent="0.25">
      <c r="A38" s="34" t="s">
        <v>66</v>
      </c>
      <c r="B38" s="12" t="s">
        <v>65</v>
      </c>
      <c r="C38" s="30">
        <v>1805941.89</v>
      </c>
      <c r="D38" s="30">
        <v>9505000</v>
      </c>
      <c r="E38" s="30">
        <v>1765717.03</v>
      </c>
      <c r="F38" s="31">
        <f t="shared" si="0"/>
        <v>18.576717832719623</v>
      </c>
      <c r="G38" s="32">
        <f t="shared" si="1"/>
        <v>97.772638188264196</v>
      </c>
    </row>
    <row r="39" spans="1:7" ht="64.5" x14ac:dyDescent="0.25">
      <c r="A39" s="34" t="s">
        <v>68</v>
      </c>
      <c r="B39" s="12" t="s">
        <v>67</v>
      </c>
      <c r="C39" s="30">
        <v>1691636.43</v>
      </c>
      <c r="D39" s="30">
        <v>8936000</v>
      </c>
      <c r="E39" s="30">
        <v>1447067.36</v>
      </c>
      <c r="F39" s="31">
        <f t="shared" si="0"/>
        <v>16.193681289167415</v>
      </c>
      <c r="G39" s="32">
        <f t="shared" si="1"/>
        <v>85.542456661328828</v>
      </c>
    </row>
    <row r="40" spans="1:7" ht="51.75" x14ac:dyDescent="0.25">
      <c r="A40" s="34" t="s">
        <v>70</v>
      </c>
      <c r="B40" s="12" t="s">
        <v>69</v>
      </c>
      <c r="C40" s="30">
        <v>1691636.43</v>
      </c>
      <c r="D40" s="30">
        <v>8936000</v>
      </c>
      <c r="E40" s="30">
        <v>1447067.36</v>
      </c>
      <c r="F40" s="31">
        <f t="shared" si="0"/>
        <v>16.193681289167415</v>
      </c>
      <c r="G40" s="32">
        <f t="shared" si="1"/>
        <v>85.542456661328828</v>
      </c>
    </row>
    <row r="41" spans="1:7" ht="64.5" x14ac:dyDescent="0.25">
      <c r="A41" s="34" t="s">
        <v>72</v>
      </c>
      <c r="B41" s="12" t="s">
        <v>71</v>
      </c>
      <c r="C41" s="30">
        <v>1074664.49</v>
      </c>
      <c r="D41" s="30">
        <v>5631000</v>
      </c>
      <c r="E41" s="30">
        <v>790756.36</v>
      </c>
      <c r="F41" s="31">
        <f t="shared" si="0"/>
        <v>14.042911738589947</v>
      </c>
      <c r="G41" s="32">
        <f t="shared" si="1"/>
        <v>73.581696181289104</v>
      </c>
    </row>
    <row r="42" spans="1:7" ht="64.5" x14ac:dyDescent="0.25">
      <c r="A42" s="34" t="s">
        <v>74</v>
      </c>
      <c r="B42" s="12" t="s">
        <v>73</v>
      </c>
      <c r="C42" s="30">
        <v>616971.93999999994</v>
      </c>
      <c r="D42" s="30">
        <v>3305000</v>
      </c>
      <c r="E42" s="30">
        <v>656311</v>
      </c>
      <c r="F42" s="31">
        <f t="shared" si="0"/>
        <v>19.858124054462937</v>
      </c>
      <c r="G42" s="32">
        <f t="shared" si="1"/>
        <v>106.37615059122463</v>
      </c>
    </row>
    <row r="43" spans="1:7" ht="39" x14ac:dyDescent="0.25">
      <c r="A43" s="34" t="s">
        <v>76</v>
      </c>
      <c r="B43" s="12" t="s">
        <v>75</v>
      </c>
      <c r="C43" s="30">
        <v>5.84</v>
      </c>
      <c r="D43" s="30">
        <v>1000</v>
      </c>
      <c r="E43" s="30">
        <v>212.91</v>
      </c>
      <c r="F43" s="31">
        <f t="shared" si="0"/>
        <v>21.291</v>
      </c>
      <c r="G43" s="32">
        <f t="shared" si="1"/>
        <v>3645.7191780821913</v>
      </c>
    </row>
    <row r="44" spans="1:7" ht="39" x14ac:dyDescent="0.25">
      <c r="A44" s="34" t="s">
        <v>78</v>
      </c>
      <c r="B44" s="12" t="s">
        <v>77</v>
      </c>
      <c r="C44" s="30">
        <v>5.84</v>
      </c>
      <c r="D44" s="30">
        <v>1000</v>
      </c>
      <c r="E44" s="30">
        <v>212.91</v>
      </c>
      <c r="F44" s="31">
        <f t="shared" si="0"/>
        <v>21.291</v>
      </c>
      <c r="G44" s="32">
        <f t="shared" si="1"/>
        <v>3645.7191780821913</v>
      </c>
    </row>
    <row r="45" spans="1:7" ht="102.75" x14ac:dyDescent="0.25">
      <c r="A45" s="34" t="s">
        <v>80</v>
      </c>
      <c r="B45" s="12" t="s">
        <v>79</v>
      </c>
      <c r="C45" s="30">
        <v>5.73</v>
      </c>
      <c r="D45" s="30">
        <v>800</v>
      </c>
      <c r="E45" s="30">
        <v>198.62</v>
      </c>
      <c r="F45" s="31">
        <f t="shared" si="0"/>
        <v>24.827500000000001</v>
      </c>
      <c r="G45" s="32">
        <f t="shared" si="1"/>
        <v>3466.3176265270508</v>
      </c>
    </row>
    <row r="46" spans="1:7" ht="77.25" x14ac:dyDescent="0.25">
      <c r="A46" s="34" t="s">
        <v>82</v>
      </c>
      <c r="B46" s="12" t="s">
        <v>81</v>
      </c>
      <c r="C46" s="30">
        <v>0.11</v>
      </c>
      <c r="D46" s="30">
        <v>200</v>
      </c>
      <c r="E46" s="30">
        <v>14.29</v>
      </c>
      <c r="F46" s="31">
        <f t="shared" si="0"/>
        <v>7.1449999999999996</v>
      </c>
      <c r="G46" s="32">
        <f t="shared" si="1"/>
        <v>12990.90909090909</v>
      </c>
    </row>
    <row r="47" spans="1:7" ht="64.5" x14ac:dyDescent="0.25">
      <c r="A47" s="34" t="s">
        <v>84</v>
      </c>
      <c r="B47" s="12" t="s">
        <v>83</v>
      </c>
      <c r="C47" s="30">
        <v>114299.62</v>
      </c>
      <c r="D47" s="30">
        <v>568000</v>
      </c>
      <c r="E47" s="30">
        <v>318436.76</v>
      </c>
      <c r="F47" s="31">
        <f t="shared" si="0"/>
        <v>56.062809859154925</v>
      </c>
      <c r="G47" s="32">
        <f t="shared" si="1"/>
        <v>278.59826655591684</v>
      </c>
    </row>
    <row r="48" spans="1:7" ht="64.5" x14ac:dyDescent="0.25">
      <c r="A48" s="34" t="s">
        <v>86</v>
      </c>
      <c r="B48" s="12" t="s">
        <v>85</v>
      </c>
      <c r="C48" s="30">
        <v>87759.62</v>
      </c>
      <c r="D48" s="30">
        <v>250000</v>
      </c>
      <c r="E48" s="30">
        <v>80216.759999999995</v>
      </c>
      <c r="F48" s="31">
        <f t="shared" si="0"/>
        <v>32.086703999999997</v>
      </c>
      <c r="G48" s="32">
        <f t="shared" si="1"/>
        <v>91.40509040490376</v>
      </c>
    </row>
    <row r="49" spans="1:7" ht="64.5" x14ac:dyDescent="0.25">
      <c r="A49" s="34" t="s">
        <v>88</v>
      </c>
      <c r="B49" s="12" t="s">
        <v>87</v>
      </c>
      <c r="C49" s="30">
        <v>87759.62</v>
      </c>
      <c r="D49" s="30">
        <v>250000</v>
      </c>
      <c r="E49" s="30">
        <v>80216.759999999995</v>
      </c>
      <c r="F49" s="31">
        <f t="shared" si="0"/>
        <v>32.086703999999997</v>
      </c>
      <c r="G49" s="32">
        <f t="shared" si="1"/>
        <v>91.40509040490376</v>
      </c>
    </row>
    <row r="50" spans="1:7" ht="77.25" x14ac:dyDescent="0.25">
      <c r="A50" s="34" t="s">
        <v>90</v>
      </c>
      <c r="B50" s="12" t="s">
        <v>89</v>
      </c>
      <c r="C50" s="30">
        <v>26540</v>
      </c>
      <c r="D50" s="30">
        <v>318000</v>
      </c>
      <c r="E50" s="30">
        <v>238220</v>
      </c>
      <c r="F50" s="31">
        <f t="shared" ref="F50:F102" si="2">E50/D50*100</f>
        <v>74.911949685534594</v>
      </c>
      <c r="G50" s="32">
        <f t="shared" si="1"/>
        <v>897.58854559155986</v>
      </c>
    </row>
    <row r="51" spans="1:7" ht="77.25" x14ac:dyDescent="0.25">
      <c r="A51" s="34" t="s">
        <v>92</v>
      </c>
      <c r="B51" s="12" t="s">
        <v>91</v>
      </c>
      <c r="C51" s="30">
        <v>26540</v>
      </c>
      <c r="D51" s="30">
        <v>318000</v>
      </c>
      <c r="E51" s="30">
        <v>238220</v>
      </c>
      <c r="F51" s="31">
        <f t="shared" si="2"/>
        <v>74.911949685534594</v>
      </c>
      <c r="G51" s="32">
        <f t="shared" si="1"/>
        <v>897.58854559155986</v>
      </c>
    </row>
    <row r="52" spans="1:7" x14ac:dyDescent="0.25">
      <c r="A52" s="34" t="s">
        <v>94</v>
      </c>
      <c r="B52" s="12" t="s">
        <v>93</v>
      </c>
      <c r="C52" s="30">
        <v>227031.4</v>
      </c>
      <c r="D52" s="30">
        <v>2126300</v>
      </c>
      <c r="E52" s="30">
        <v>587564.72</v>
      </c>
      <c r="F52" s="31">
        <f t="shared" si="2"/>
        <v>27.63319945445139</v>
      </c>
      <c r="G52" s="32">
        <f t="shared" si="1"/>
        <v>258.80328447959181</v>
      </c>
    </row>
    <row r="53" spans="1:7" x14ac:dyDescent="0.25">
      <c r="A53" s="34" t="s">
        <v>96</v>
      </c>
      <c r="B53" s="12" t="s">
        <v>95</v>
      </c>
      <c r="C53" s="30">
        <v>227031.4</v>
      </c>
      <c r="D53" s="30">
        <v>2126300</v>
      </c>
      <c r="E53" s="30">
        <v>587564.72</v>
      </c>
      <c r="F53" s="31">
        <f t="shared" si="2"/>
        <v>27.63319945445139</v>
      </c>
      <c r="G53" s="32">
        <f t="shared" si="1"/>
        <v>258.80328447959181</v>
      </c>
    </row>
    <row r="54" spans="1:7" ht="26.25" x14ac:dyDescent="0.25">
      <c r="A54" s="34" t="s">
        <v>97</v>
      </c>
      <c r="B54" s="12" t="s">
        <v>297</v>
      </c>
      <c r="C54" s="30">
        <v>90043.49</v>
      </c>
      <c r="D54" s="30">
        <v>296700</v>
      </c>
      <c r="E54" s="30">
        <v>-44939.69</v>
      </c>
      <c r="F54" s="31">
        <f t="shared" si="2"/>
        <v>-15.146508257499159</v>
      </c>
      <c r="G54" s="32">
        <f t="shared" si="1"/>
        <v>-49.908871812942834</v>
      </c>
    </row>
    <row r="55" spans="1:7" x14ac:dyDescent="0.25">
      <c r="A55" s="34" t="s">
        <v>99</v>
      </c>
      <c r="B55" s="12" t="s">
        <v>98</v>
      </c>
      <c r="C55" s="30">
        <v>13152.94</v>
      </c>
      <c r="D55" s="30" t="s">
        <v>0</v>
      </c>
      <c r="E55" s="30">
        <v>646947.37</v>
      </c>
      <c r="F55" s="31" t="s">
        <v>0</v>
      </c>
      <c r="G55" s="32">
        <f t="shared" si="1"/>
        <v>4918.6521796647748</v>
      </c>
    </row>
    <row r="56" spans="1:7" x14ac:dyDescent="0.25">
      <c r="A56" s="34" t="s">
        <v>101</v>
      </c>
      <c r="B56" s="12" t="s">
        <v>100</v>
      </c>
      <c r="C56" s="30">
        <v>36625.699999999997</v>
      </c>
      <c r="D56" s="30">
        <v>1829600</v>
      </c>
      <c r="E56" s="30">
        <v>-14442.96</v>
      </c>
      <c r="F56" s="31">
        <f t="shared" si="2"/>
        <v>-0.78940533449934402</v>
      </c>
      <c r="G56" s="32">
        <f t="shared" si="1"/>
        <v>-39.433949385267724</v>
      </c>
    </row>
    <row r="57" spans="1:7" x14ac:dyDescent="0.25">
      <c r="A57" s="34" t="s">
        <v>103</v>
      </c>
      <c r="B57" s="12" t="s">
        <v>102</v>
      </c>
      <c r="C57" s="30">
        <v>34560.879999999997</v>
      </c>
      <c r="D57" s="30">
        <v>180400</v>
      </c>
      <c r="E57" s="30">
        <v>-14442.96</v>
      </c>
      <c r="F57" s="31">
        <f t="shared" si="2"/>
        <v>-8.0060753880266073</v>
      </c>
      <c r="G57" s="32">
        <f t="shared" si="1"/>
        <v>-41.789908127339352</v>
      </c>
    </row>
    <row r="58" spans="1:7" x14ac:dyDescent="0.25">
      <c r="A58" s="34" t="s">
        <v>105</v>
      </c>
      <c r="B58" s="12" t="s">
        <v>104</v>
      </c>
      <c r="C58" s="30">
        <v>2064.8200000000002</v>
      </c>
      <c r="D58" s="30">
        <v>1649200</v>
      </c>
      <c r="E58" s="30" t="s">
        <v>0</v>
      </c>
      <c r="F58" s="30" t="s">
        <v>0</v>
      </c>
      <c r="G58" s="30" t="s">
        <v>0</v>
      </c>
    </row>
    <row r="59" spans="1:7" ht="29.25" customHeight="1" x14ac:dyDescent="0.25">
      <c r="A59" s="35" t="s">
        <v>295</v>
      </c>
      <c r="B59" s="15" t="s">
        <v>296</v>
      </c>
      <c r="C59" s="30">
        <v>87209.27</v>
      </c>
      <c r="D59" s="30" t="s">
        <v>0</v>
      </c>
      <c r="E59" s="30" t="s">
        <v>0</v>
      </c>
      <c r="F59" s="30" t="s">
        <v>0</v>
      </c>
      <c r="G59" s="30" t="s">
        <v>0</v>
      </c>
    </row>
    <row r="60" spans="1:7" ht="26.25" x14ac:dyDescent="0.25">
      <c r="A60" s="34" t="s">
        <v>107</v>
      </c>
      <c r="B60" s="12" t="s">
        <v>106</v>
      </c>
      <c r="C60" s="30">
        <v>6582.53</v>
      </c>
      <c r="D60" s="30">
        <v>275000</v>
      </c>
      <c r="E60" s="30">
        <v>1350</v>
      </c>
      <c r="F60" s="31">
        <f t="shared" si="2"/>
        <v>0.49090909090909091</v>
      </c>
      <c r="G60" s="32">
        <f t="shared" si="1"/>
        <v>20.508831710603676</v>
      </c>
    </row>
    <row r="61" spans="1:7" x14ac:dyDescent="0.25">
      <c r="A61" s="34" t="s">
        <v>109</v>
      </c>
      <c r="B61" s="12" t="s">
        <v>108</v>
      </c>
      <c r="C61" s="30">
        <v>6582.53</v>
      </c>
      <c r="D61" s="30">
        <v>275000</v>
      </c>
      <c r="E61" s="30">
        <v>1350</v>
      </c>
      <c r="F61" s="31">
        <f t="shared" si="2"/>
        <v>0.49090909090909091</v>
      </c>
      <c r="G61" s="32">
        <f t="shared" si="1"/>
        <v>20.508831710603676</v>
      </c>
    </row>
    <row r="62" spans="1:7" ht="26.25" x14ac:dyDescent="0.25">
      <c r="A62" s="34" t="s">
        <v>111</v>
      </c>
      <c r="B62" s="12" t="s">
        <v>110</v>
      </c>
      <c r="C62" s="30" t="s">
        <v>0</v>
      </c>
      <c r="D62" s="30">
        <v>275000</v>
      </c>
      <c r="E62" s="30" t="s">
        <v>0</v>
      </c>
      <c r="F62" s="30" t="s">
        <v>0</v>
      </c>
      <c r="G62" s="30" t="s">
        <v>0</v>
      </c>
    </row>
    <row r="63" spans="1:7" ht="26.25" x14ac:dyDescent="0.25">
      <c r="A63" s="34" t="s">
        <v>113</v>
      </c>
      <c r="B63" s="12" t="s">
        <v>112</v>
      </c>
      <c r="C63" s="30" t="s">
        <v>0</v>
      </c>
      <c r="D63" s="30">
        <v>275000</v>
      </c>
      <c r="E63" s="30" t="s">
        <v>0</v>
      </c>
      <c r="F63" s="30" t="s">
        <v>0</v>
      </c>
      <c r="G63" s="30" t="s">
        <v>0</v>
      </c>
    </row>
    <row r="64" spans="1:7" x14ac:dyDescent="0.25">
      <c r="A64" s="34" t="s">
        <v>115</v>
      </c>
      <c r="B64" s="12" t="s">
        <v>114</v>
      </c>
      <c r="C64" s="30">
        <v>6582.53</v>
      </c>
      <c r="D64" s="30" t="s">
        <v>0</v>
      </c>
      <c r="E64" s="30">
        <v>1350</v>
      </c>
      <c r="F64" s="30" t="s">
        <v>0</v>
      </c>
      <c r="G64" s="32">
        <f t="shared" si="1"/>
        <v>20.508831710603676</v>
      </c>
    </row>
    <row r="65" spans="1:7" ht="26.25" x14ac:dyDescent="0.25">
      <c r="A65" s="34" t="s">
        <v>117</v>
      </c>
      <c r="B65" s="12" t="s">
        <v>116</v>
      </c>
      <c r="C65" s="30">
        <v>6582.53</v>
      </c>
      <c r="D65" s="30" t="s">
        <v>0</v>
      </c>
      <c r="E65" s="30">
        <v>1350</v>
      </c>
      <c r="F65" s="30" t="s">
        <v>0</v>
      </c>
      <c r="G65" s="32">
        <f t="shared" si="1"/>
        <v>20.508831710603676</v>
      </c>
    </row>
    <row r="66" spans="1:7" ht="26.25" x14ac:dyDescent="0.25">
      <c r="A66" s="34" t="s">
        <v>119</v>
      </c>
      <c r="B66" s="12" t="s">
        <v>118</v>
      </c>
      <c r="C66" s="30">
        <v>320514.74</v>
      </c>
      <c r="D66" s="30">
        <v>17100000</v>
      </c>
      <c r="E66" s="30">
        <v>4377224.5</v>
      </c>
      <c r="F66" s="31">
        <f t="shared" si="2"/>
        <v>25.597804093567252</v>
      </c>
      <c r="G66" s="32">
        <f t="shared" si="1"/>
        <v>1365.6858651804907</v>
      </c>
    </row>
    <row r="67" spans="1:7" ht="64.5" x14ac:dyDescent="0.25">
      <c r="A67" s="34" t="s">
        <v>121</v>
      </c>
      <c r="B67" s="12" t="s">
        <v>120</v>
      </c>
      <c r="C67" s="30" t="s">
        <v>0</v>
      </c>
      <c r="D67" s="30">
        <v>100000</v>
      </c>
      <c r="E67" s="30" t="s">
        <v>0</v>
      </c>
      <c r="F67" s="30" t="s">
        <v>0</v>
      </c>
      <c r="G67" s="30" t="s">
        <v>0</v>
      </c>
    </row>
    <row r="68" spans="1:7" ht="77.25" x14ac:dyDescent="0.25">
      <c r="A68" s="34" t="s">
        <v>123</v>
      </c>
      <c r="B68" s="12" t="s">
        <v>122</v>
      </c>
      <c r="C68" s="30" t="s">
        <v>0</v>
      </c>
      <c r="D68" s="30">
        <v>100000</v>
      </c>
      <c r="E68" s="30" t="s">
        <v>0</v>
      </c>
      <c r="F68" s="30" t="s">
        <v>0</v>
      </c>
      <c r="G68" s="30" t="s">
        <v>0</v>
      </c>
    </row>
    <row r="69" spans="1:7" ht="64.5" customHeight="1" x14ac:dyDescent="0.25">
      <c r="A69" s="34" t="s">
        <v>125</v>
      </c>
      <c r="B69" s="12" t="s">
        <v>124</v>
      </c>
      <c r="C69" s="30" t="s">
        <v>0</v>
      </c>
      <c r="D69" s="30">
        <v>100000</v>
      </c>
      <c r="E69" s="30" t="s">
        <v>0</v>
      </c>
      <c r="F69" s="30" t="s">
        <v>0</v>
      </c>
      <c r="G69" s="30" t="s">
        <v>0</v>
      </c>
    </row>
    <row r="70" spans="1:7" ht="26.25" x14ac:dyDescent="0.25">
      <c r="A70" s="34" t="s">
        <v>127</v>
      </c>
      <c r="B70" s="12" t="s">
        <v>126</v>
      </c>
      <c r="C70" s="30">
        <v>320514.74</v>
      </c>
      <c r="D70" s="30">
        <v>17000000</v>
      </c>
      <c r="E70" s="30">
        <v>4377224.5</v>
      </c>
      <c r="F70" s="31">
        <f t="shared" si="2"/>
        <v>25.748379411764706</v>
      </c>
      <c r="G70" s="32">
        <f t="shared" si="1"/>
        <v>1365.6858651804907</v>
      </c>
    </row>
    <row r="71" spans="1:7" ht="26.25" x14ac:dyDescent="0.25">
      <c r="A71" s="34" t="s">
        <v>129</v>
      </c>
      <c r="B71" s="12" t="s">
        <v>128</v>
      </c>
      <c r="C71" s="30">
        <v>320514.74</v>
      </c>
      <c r="D71" s="30">
        <v>17000000</v>
      </c>
      <c r="E71" s="30">
        <v>4377224.5</v>
      </c>
      <c r="F71" s="31">
        <f t="shared" si="2"/>
        <v>25.748379411764706</v>
      </c>
      <c r="G71" s="32">
        <f t="shared" ref="G71:G134" si="3">E71/C71*100</f>
        <v>1365.6858651804907</v>
      </c>
    </row>
    <row r="72" spans="1:7" ht="51.75" x14ac:dyDescent="0.25">
      <c r="A72" s="34" t="s">
        <v>131</v>
      </c>
      <c r="B72" s="12" t="s">
        <v>130</v>
      </c>
      <c r="C72" s="30">
        <v>139010.5</v>
      </c>
      <c r="D72" s="30">
        <v>14000000</v>
      </c>
      <c r="E72" s="30">
        <v>4365502.8</v>
      </c>
      <c r="F72" s="31">
        <f t="shared" si="2"/>
        <v>31.182162857142853</v>
      </c>
      <c r="G72" s="32">
        <f t="shared" si="3"/>
        <v>3140.4122710154988</v>
      </c>
    </row>
    <row r="73" spans="1:7" ht="39" x14ac:dyDescent="0.25">
      <c r="A73" s="34" t="s">
        <v>133</v>
      </c>
      <c r="B73" s="12" t="s">
        <v>132</v>
      </c>
      <c r="C73" s="30">
        <v>181504.24</v>
      </c>
      <c r="D73" s="30">
        <v>3000000</v>
      </c>
      <c r="E73" s="30">
        <v>11721.7</v>
      </c>
      <c r="F73" s="31">
        <f t="shared" si="2"/>
        <v>0.39072333333333337</v>
      </c>
      <c r="G73" s="32">
        <f t="shared" si="3"/>
        <v>6.4580860480173916</v>
      </c>
    </row>
    <row r="74" spans="1:7" x14ac:dyDescent="0.25">
      <c r="A74" s="34" t="s">
        <v>135</v>
      </c>
      <c r="B74" s="12" t="s">
        <v>134</v>
      </c>
      <c r="C74" s="30">
        <v>326903.96000000002</v>
      </c>
      <c r="D74" s="30">
        <v>1350000</v>
      </c>
      <c r="E74" s="30">
        <v>545713.68000000005</v>
      </c>
      <c r="F74" s="31">
        <f t="shared" si="2"/>
        <v>40.423235555555557</v>
      </c>
      <c r="G74" s="32">
        <f t="shared" si="3"/>
        <v>166.93394598217776</v>
      </c>
    </row>
    <row r="75" spans="1:7" ht="26.25" x14ac:dyDescent="0.25">
      <c r="A75" s="34" t="s">
        <v>137</v>
      </c>
      <c r="B75" s="12" t="s">
        <v>136</v>
      </c>
      <c r="C75" s="30">
        <v>318653.96000000002</v>
      </c>
      <c r="D75" s="30">
        <v>1115600</v>
      </c>
      <c r="E75" s="30">
        <v>474776.56</v>
      </c>
      <c r="F75" s="31">
        <f t="shared" si="2"/>
        <v>42.557956256722839</v>
      </c>
      <c r="G75" s="32">
        <f t="shared" si="3"/>
        <v>148.99440132487288</v>
      </c>
    </row>
    <row r="76" spans="1:7" ht="39" x14ac:dyDescent="0.25">
      <c r="A76" s="34" t="s">
        <v>139</v>
      </c>
      <c r="B76" s="12" t="s">
        <v>138</v>
      </c>
      <c r="C76" s="30">
        <v>1070.8900000000001</v>
      </c>
      <c r="D76" s="30">
        <v>16300</v>
      </c>
      <c r="E76" s="30">
        <v>18765.169999999998</v>
      </c>
      <c r="F76" s="31">
        <f t="shared" si="2"/>
        <v>115.12374233128833</v>
      </c>
      <c r="G76" s="32">
        <f t="shared" si="3"/>
        <v>1752.2966878017346</v>
      </c>
    </row>
    <row r="77" spans="1:7" ht="64.5" x14ac:dyDescent="0.25">
      <c r="A77" s="34" t="s">
        <v>141</v>
      </c>
      <c r="B77" s="12" t="s">
        <v>140</v>
      </c>
      <c r="C77" s="30">
        <v>1070.8900000000001</v>
      </c>
      <c r="D77" s="30">
        <v>16300</v>
      </c>
      <c r="E77" s="30">
        <v>18765.169999999998</v>
      </c>
      <c r="F77" s="31">
        <f t="shared" si="2"/>
        <v>115.12374233128833</v>
      </c>
      <c r="G77" s="32">
        <f t="shared" si="3"/>
        <v>1752.2966878017346</v>
      </c>
    </row>
    <row r="78" spans="1:7" ht="64.5" x14ac:dyDescent="0.25">
      <c r="A78" s="34" t="s">
        <v>143</v>
      </c>
      <c r="B78" s="12" t="s">
        <v>142</v>
      </c>
      <c r="C78" s="30">
        <v>10500</v>
      </c>
      <c r="D78" s="30">
        <v>118000</v>
      </c>
      <c r="E78" s="30">
        <v>22449</v>
      </c>
      <c r="F78" s="31">
        <f t="shared" si="2"/>
        <v>19.02457627118644</v>
      </c>
      <c r="G78" s="32">
        <f t="shared" si="3"/>
        <v>213.79999999999998</v>
      </c>
    </row>
    <row r="79" spans="1:7" ht="77.25" x14ac:dyDescent="0.25">
      <c r="A79" s="34" t="s">
        <v>145</v>
      </c>
      <c r="B79" s="12" t="s">
        <v>144</v>
      </c>
      <c r="C79" s="30">
        <v>10500</v>
      </c>
      <c r="D79" s="30">
        <v>118000</v>
      </c>
      <c r="E79" s="30">
        <v>22449</v>
      </c>
      <c r="F79" s="31">
        <f t="shared" si="2"/>
        <v>19.02457627118644</v>
      </c>
      <c r="G79" s="32">
        <f t="shared" si="3"/>
        <v>213.79999999999998</v>
      </c>
    </row>
    <row r="80" spans="1:7" ht="39" x14ac:dyDescent="0.25">
      <c r="A80" s="34" t="s">
        <v>147</v>
      </c>
      <c r="B80" s="12" t="s">
        <v>146</v>
      </c>
      <c r="C80" s="30">
        <v>6600</v>
      </c>
      <c r="D80" s="30">
        <v>276700</v>
      </c>
      <c r="E80" s="30">
        <v>281397.33</v>
      </c>
      <c r="F80" s="31">
        <f t="shared" si="2"/>
        <v>101.69762558727864</v>
      </c>
      <c r="G80" s="32">
        <f t="shared" si="3"/>
        <v>4263.59590909091</v>
      </c>
    </row>
    <row r="81" spans="1:7" ht="64.5" x14ac:dyDescent="0.25">
      <c r="A81" s="34" t="s">
        <v>149</v>
      </c>
      <c r="B81" s="12" t="s">
        <v>148</v>
      </c>
      <c r="C81" s="30">
        <v>6600</v>
      </c>
      <c r="D81" s="30">
        <v>276700</v>
      </c>
      <c r="E81" s="30">
        <v>281397.33</v>
      </c>
      <c r="F81" s="31">
        <f t="shared" si="2"/>
        <v>101.69762558727864</v>
      </c>
      <c r="G81" s="32">
        <f t="shared" si="3"/>
        <v>4263.59590909091</v>
      </c>
    </row>
    <row r="82" spans="1:7" ht="51.75" x14ac:dyDescent="0.25">
      <c r="A82" s="34" t="s">
        <v>151</v>
      </c>
      <c r="B82" s="12" t="s">
        <v>150</v>
      </c>
      <c r="C82" s="30">
        <v>30000</v>
      </c>
      <c r="D82" s="30">
        <v>155000</v>
      </c>
      <c r="E82" s="30" t="s">
        <v>0</v>
      </c>
      <c r="F82" s="30" t="s">
        <v>0</v>
      </c>
      <c r="G82" s="30" t="s">
        <v>0</v>
      </c>
    </row>
    <row r="83" spans="1:7" ht="77.25" x14ac:dyDescent="0.25">
      <c r="A83" s="34" t="s">
        <v>153</v>
      </c>
      <c r="B83" s="12" t="s">
        <v>152</v>
      </c>
      <c r="C83" s="30">
        <v>30000</v>
      </c>
      <c r="D83" s="30">
        <v>150000</v>
      </c>
      <c r="E83" s="30" t="s">
        <v>0</v>
      </c>
      <c r="F83" s="30" t="s">
        <v>0</v>
      </c>
      <c r="G83" s="30" t="s">
        <v>0</v>
      </c>
    </row>
    <row r="84" spans="1:7" ht="64.5" x14ac:dyDescent="0.25">
      <c r="A84" s="34" t="s">
        <v>155</v>
      </c>
      <c r="B84" s="12" t="s">
        <v>154</v>
      </c>
      <c r="C84" s="30" t="s">
        <v>0</v>
      </c>
      <c r="D84" s="30">
        <v>5000</v>
      </c>
      <c r="E84" s="30" t="s">
        <v>0</v>
      </c>
      <c r="F84" s="30" t="s">
        <v>0</v>
      </c>
      <c r="G84" s="30" t="s">
        <v>0</v>
      </c>
    </row>
    <row r="85" spans="1:7" ht="39" x14ac:dyDescent="0.25">
      <c r="A85" s="34" t="s">
        <v>157</v>
      </c>
      <c r="B85" s="12" t="s">
        <v>156</v>
      </c>
      <c r="C85" s="30" t="s">
        <v>0</v>
      </c>
      <c r="D85" s="30">
        <v>4000</v>
      </c>
      <c r="E85" s="30" t="s">
        <v>0</v>
      </c>
      <c r="F85" s="30" t="s">
        <v>0</v>
      </c>
      <c r="G85" s="30" t="s">
        <v>0</v>
      </c>
    </row>
    <row r="86" spans="1:7" ht="64.5" x14ac:dyDescent="0.25">
      <c r="A86" s="34" t="s">
        <v>159</v>
      </c>
      <c r="B86" s="12" t="s">
        <v>158</v>
      </c>
      <c r="C86" s="30" t="s">
        <v>0</v>
      </c>
      <c r="D86" s="30">
        <v>4000</v>
      </c>
      <c r="E86" s="30" t="s">
        <v>0</v>
      </c>
      <c r="F86" s="30" t="s">
        <v>0</v>
      </c>
      <c r="G86" s="30" t="s">
        <v>0</v>
      </c>
    </row>
    <row r="87" spans="1:7" ht="39" x14ac:dyDescent="0.25">
      <c r="A87" s="34" t="s">
        <v>161</v>
      </c>
      <c r="B87" s="12" t="s">
        <v>160</v>
      </c>
      <c r="C87" s="30" t="s">
        <v>0</v>
      </c>
      <c r="D87" s="30">
        <v>3000</v>
      </c>
      <c r="E87" s="30" t="s">
        <v>0</v>
      </c>
      <c r="F87" s="30" t="s">
        <v>0</v>
      </c>
      <c r="G87" s="30" t="s">
        <v>0</v>
      </c>
    </row>
    <row r="88" spans="1:7" ht="64.5" x14ac:dyDescent="0.25">
      <c r="A88" s="34" t="s">
        <v>163</v>
      </c>
      <c r="B88" s="12" t="s">
        <v>162</v>
      </c>
      <c r="C88" s="30" t="s">
        <v>0</v>
      </c>
      <c r="D88" s="30">
        <v>3000</v>
      </c>
      <c r="E88" s="30" t="s">
        <v>0</v>
      </c>
      <c r="F88" s="30" t="s">
        <v>0</v>
      </c>
      <c r="G88" s="30" t="s">
        <v>0</v>
      </c>
    </row>
    <row r="89" spans="1:7" ht="51.75" x14ac:dyDescent="0.25">
      <c r="A89" s="34" t="s">
        <v>165</v>
      </c>
      <c r="B89" s="12" t="s">
        <v>164</v>
      </c>
      <c r="C89" s="30">
        <v>1500</v>
      </c>
      <c r="D89" s="30">
        <v>20800</v>
      </c>
      <c r="E89" s="30">
        <v>2000</v>
      </c>
      <c r="F89" s="31">
        <f t="shared" si="2"/>
        <v>9.6153846153846168</v>
      </c>
      <c r="G89" s="32">
        <f t="shared" si="3"/>
        <v>133.33333333333331</v>
      </c>
    </row>
    <row r="90" spans="1:7" ht="77.25" x14ac:dyDescent="0.25">
      <c r="A90" s="34" t="s">
        <v>167</v>
      </c>
      <c r="B90" s="12" t="s">
        <v>166</v>
      </c>
      <c r="C90" s="30">
        <v>1500</v>
      </c>
      <c r="D90" s="30">
        <v>20800</v>
      </c>
      <c r="E90" s="30">
        <v>2000</v>
      </c>
      <c r="F90" s="31">
        <f t="shared" si="2"/>
        <v>9.6153846153846168</v>
      </c>
      <c r="G90" s="32">
        <f t="shared" si="3"/>
        <v>133.33333333333331</v>
      </c>
    </row>
    <row r="91" spans="1:7" ht="77.25" x14ac:dyDescent="0.25">
      <c r="A91" s="34" t="s">
        <v>169</v>
      </c>
      <c r="B91" s="12" t="s">
        <v>168</v>
      </c>
      <c r="C91" s="30">
        <v>1246.04</v>
      </c>
      <c r="D91" s="30">
        <v>7300</v>
      </c>
      <c r="E91" s="30">
        <v>2100</v>
      </c>
      <c r="F91" s="31">
        <f t="shared" si="2"/>
        <v>28.767123287671232</v>
      </c>
      <c r="G91" s="32">
        <f t="shared" si="3"/>
        <v>168.53391544412699</v>
      </c>
    </row>
    <row r="92" spans="1:7" ht="102.75" x14ac:dyDescent="0.25">
      <c r="A92" s="34" t="s">
        <v>171</v>
      </c>
      <c r="B92" s="12" t="s">
        <v>170</v>
      </c>
      <c r="C92" s="30">
        <v>1246.04</v>
      </c>
      <c r="D92" s="30">
        <v>7300</v>
      </c>
      <c r="E92" s="30">
        <v>2100</v>
      </c>
      <c r="F92" s="31">
        <f t="shared" si="2"/>
        <v>28.767123287671232</v>
      </c>
      <c r="G92" s="32">
        <f t="shared" si="3"/>
        <v>168.53391544412699</v>
      </c>
    </row>
    <row r="93" spans="1:7" ht="51.75" x14ac:dyDescent="0.25">
      <c r="A93" s="34" t="s">
        <v>173</v>
      </c>
      <c r="B93" s="12" t="s">
        <v>172</v>
      </c>
      <c r="C93" s="30">
        <v>2127.86</v>
      </c>
      <c r="D93" s="30">
        <v>8300</v>
      </c>
      <c r="E93" s="30">
        <v>1464.06</v>
      </c>
      <c r="F93" s="31">
        <f t="shared" si="2"/>
        <v>17.639277108433735</v>
      </c>
      <c r="G93" s="32">
        <f t="shared" si="3"/>
        <v>68.804338631300922</v>
      </c>
    </row>
    <row r="94" spans="1:7" ht="64.5" x14ac:dyDescent="0.25">
      <c r="A94" s="34" t="s">
        <v>175</v>
      </c>
      <c r="B94" s="12" t="s">
        <v>174</v>
      </c>
      <c r="C94" s="30">
        <v>2127.86</v>
      </c>
      <c r="D94" s="30">
        <v>8300</v>
      </c>
      <c r="E94" s="30">
        <v>1464.06</v>
      </c>
      <c r="F94" s="31">
        <f t="shared" si="2"/>
        <v>17.639277108433735</v>
      </c>
      <c r="G94" s="32">
        <f t="shared" si="3"/>
        <v>68.804338631300922</v>
      </c>
    </row>
    <row r="95" spans="1:7" ht="39" x14ac:dyDescent="0.25">
      <c r="A95" s="34" t="s">
        <v>177</v>
      </c>
      <c r="B95" s="12" t="s">
        <v>176</v>
      </c>
      <c r="C95" s="30">
        <v>5773.75</v>
      </c>
      <c r="D95" s="30">
        <v>73100</v>
      </c>
      <c r="E95" s="30">
        <v>1000</v>
      </c>
      <c r="F95" s="31">
        <f t="shared" si="2"/>
        <v>1.3679890560875512</v>
      </c>
      <c r="G95" s="32">
        <f t="shared" si="3"/>
        <v>17.319766183156528</v>
      </c>
    </row>
    <row r="96" spans="1:7" ht="64.5" x14ac:dyDescent="0.25">
      <c r="A96" s="34" t="s">
        <v>179</v>
      </c>
      <c r="B96" s="12" t="s">
        <v>178</v>
      </c>
      <c r="C96" s="30">
        <v>5773.75</v>
      </c>
      <c r="D96" s="30">
        <v>73100</v>
      </c>
      <c r="E96" s="30">
        <v>1000</v>
      </c>
      <c r="F96" s="31">
        <f t="shared" si="2"/>
        <v>1.3679890560875512</v>
      </c>
      <c r="G96" s="32">
        <f t="shared" si="3"/>
        <v>17.319766183156528</v>
      </c>
    </row>
    <row r="97" spans="1:7" ht="51.75" x14ac:dyDescent="0.25">
      <c r="A97" s="34" t="s">
        <v>181</v>
      </c>
      <c r="B97" s="12" t="s">
        <v>180</v>
      </c>
      <c r="C97" s="30">
        <v>259835.42</v>
      </c>
      <c r="D97" s="30">
        <v>433100</v>
      </c>
      <c r="E97" s="30">
        <v>145601</v>
      </c>
      <c r="F97" s="31">
        <f t="shared" si="2"/>
        <v>33.618332948510741</v>
      </c>
      <c r="G97" s="32">
        <f t="shared" si="3"/>
        <v>56.035855311796979</v>
      </c>
    </row>
    <row r="98" spans="1:7" ht="64.5" x14ac:dyDescent="0.25">
      <c r="A98" s="34" t="s">
        <v>183</v>
      </c>
      <c r="B98" s="12" t="s">
        <v>182</v>
      </c>
      <c r="C98" s="30">
        <v>259835.42</v>
      </c>
      <c r="D98" s="30">
        <v>433100</v>
      </c>
      <c r="E98" s="30">
        <v>145601</v>
      </c>
      <c r="F98" s="31">
        <f t="shared" si="2"/>
        <v>33.618332948510741</v>
      </c>
      <c r="G98" s="32">
        <f t="shared" si="3"/>
        <v>56.035855311796979</v>
      </c>
    </row>
    <row r="99" spans="1:7" ht="90" x14ac:dyDescent="0.25">
      <c r="A99" s="34" t="s">
        <v>185</v>
      </c>
      <c r="B99" s="12" t="s">
        <v>184</v>
      </c>
      <c r="C99" s="30" t="s">
        <v>0</v>
      </c>
      <c r="D99" s="30">
        <v>61800</v>
      </c>
      <c r="E99" s="30">
        <v>15000</v>
      </c>
      <c r="F99" s="31">
        <f t="shared" si="2"/>
        <v>24.271844660194176</v>
      </c>
      <c r="G99" s="30" t="s">
        <v>0</v>
      </c>
    </row>
    <row r="100" spans="1:7" ht="102.75" x14ac:dyDescent="0.25">
      <c r="A100" s="34" t="s">
        <v>187</v>
      </c>
      <c r="B100" s="12" t="s">
        <v>186</v>
      </c>
      <c r="C100" s="30" t="s">
        <v>0</v>
      </c>
      <c r="D100" s="30">
        <v>61800</v>
      </c>
      <c r="E100" s="30">
        <v>15000</v>
      </c>
      <c r="F100" s="31">
        <f t="shared" si="2"/>
        <v>24.271844660194176</v>
      </c>
      <c r="G100" s="30" t="s">
        <v>0</v>
      </c>
    </row>
    <row r="101" spans="1:7" ht="26.25" x14ac:dyDescent="0.25">
      <c r="A101" s="34" t="s">
        <v>189</v>
      </c>
      <c r="B101" s="12" t="s">
        <v>188</v>
      </c>
      <c r="C101" s="30">
        <v>1150</v>
      </c>
      <c r="D101" s="30">
        <v>50000</v>
      </c>
      <c r="E101" s="30">
        <v>7000</v>
      </c>
      <c r="F101" s="31">
        <f t="shared" si="2"/>
        <v>14.000000000000002</v>
      </c>
      <c r="G101" s="32">
        <f t="shared" si="3"/>
        <v>608.69565217391312</v>
      </c>
    </row>
    <row r="102" spans="1:7" ht="51.75" x14ac:dyDescent="0.25">
      <c r="A102" s="34" t="s">
        <v>191</v>
      </c>
      <c r="B102" s="12" t="s">
        <v>190</v>
      </c>
      <c r="C102" s="30">
        <v>1150</v>
      </c>
      <c r="D102" s="30">
        <v>50000</v>
      </c>
      <c r="E102" s="30">
        <v>7000</v>
      </c>
      <c r="F102" s="31">
        <f t="shared" si="2"/>
        <v>14.000000000000002</v>
      </c>
      <c r="G102" s="32">
        <f t="shared" si="3"/>
        <v>608.69565217391312</v>
      </c>
    </row>
    <row r="103" spans="1:7" x14ac:dyDescent="0.25">
      <c r="A103" s="34" t="s">
        <v>193</v>
      </c>
      <c r="B103" s="12" t="s">
        <v>192</v>
      </c>
      <c r="C103" s="30" t="s">
        <v>0</v>
      </c>
      <c r="D103" s="30">
        <v>5000</v>
      </c>
      <c r="E103" s="30" t="s">
        <v>0</v>
      </c>
      <c r="F103" s="30" t="s">
        <v>0</v>
      </c>
      <c r="G103" s="30" t="s">
        <v>0</v>
      </c>
    </row>
    <row r="104" spans="1:7" ht="26.25" x14ac:dyDescent="0.25">
      <c r="A104" s="34" t="s">
        <v>195</v>
      </c>
      <c r="B104" s="12" t="s">
        <v>194</v>
      </c>
      <c r="C104" s="30" t="s">
        <v>0</v>
      </c>
      <c r="D104" s="30">
        <v>5000</v>
      </c>
      <c r="E104" s="30" t="s">
        <v>0</v>
      </c>
      <c r="F104" s="30" t="s">
        <v>0</v>
      </c>
      <c r="G104" s="30" t="s">
        <v>0</v>
      </c>
    </row>
    <row r="105" spans="1:7" ht="115.5" x14ac:dyDescent="0.25">
      <c r="A105" s="34" t="s">
        <v>197</v>
      </c>
      <c r="B105" s="12" t="s">
        <v>196</v>
      </c>
      <c r="C105" s="30" t="s">
        <v>0</v>
      </c>
      <c r="D105" s="30">
        <v>5000</v>
      </c>
      <c r="E105" s="30" t="s">
        <v>0</v>
      </c>
      <c r="F105" s="30" t="s">
        <v>0</v>
      </c>
      <c r="G105" s="30" t="s">
        <v>0</v>
      </c>
    </row>
    <row r="106" spans="1:7" x14ac:dyDescent="0.25">
      <c r="A106" s="34" t="s">
        <v>199</v>
      </c>
      <c r="B106" s="12" t="s">
        <v>198</v>
      </c>
      <c r="C106" s="30">
        <v>7100</v>
      </c>
      <c r="D106" s="30">
        <v>117600</v>
      </c>
      <c r="E106" s="30">
        <v>48937.120000000003</v>
      </c>
      <c r="F106" s="31">
        <f t="shared" ref="F106:F148" si="4">E106/D106*100</f>
        <v>41.613197278911571</v>
      </c>
      <c r="G106" s="32">
        <f t="shared" si="3"/>
        <v>689.25521126760566</v>
      </c>
    </row>
    <row r="107" spans="1:7" ht="128.25" x14ac:dyDescent="0.25">
      <c r="A107" s="34" t="s">
        <v>201</v>
      </c>
      <c r="B107" s="12" t="s">
        <v>200</v>
      </c>
      <c r="C107" s="30">
        <v>500</v>
      </c>
      <c r="D107" s="30">
        <v>111000</v>
      </c>
      <c r="E107" s="30">
        <v>30537.119999999999</v>
      </c>
      <c r="F107" s="31">
        <f t="shared" si="4"/>
        <v>27.510918918918918</v>
      </c>
      <c r="G107" s="32">
        <f t="shared" si="3"/>
        <v>6107.424</v>
      </c>
    </row>
    <row r="108" spans="1:7" ht="26.25" x14ac:dyDescent="0.25">
      <c r="A108" s="34" t="s">
        <v>203</v>
      </c>
      <c r="B108" s="12" t="s">
        <v>202</v>
      </c>
      <c r="C108" s="30">
        <v>6600</v>
      </c>
      <c r="D108" s="30">
        <v>6600</v>
      </c>
      <c r="E108" s="30">
        <v>18400</v>
      </c>
      <c r="F108" s="31">
        <f t="shared" si="4"/>
        <v>278.78787878787881</v>
      </c>
      <c r="G108" s="32">
        <f t="shared" si="3"/>
        <v>278.78787878787881</v>
      </c>
    </row>
    <row r="109" spans="1:7" ht="39" x14ac:dyDescent="0.25">
      <c r="A109" s="34" t="s">
        <v>205</v>
      </c>
      <c r="B109" s="12" t="s">
        <v>204</v>
      </c>
      <c r="C109" s="30">
        <v>6600</v>
      </c>
      <c r="D109" s="30">
        <v>6600</v>
      </c>
      <c r="E109" s="30">
        <v>18400</v>
      </c>
      <c r="F109" s="31">
        <f t="shared" si="4"/>
        <v>278.78787878787881</v>
      </c>
      <c r="G109" s="32">
        <f t="shared" si="3"/>
        <v>278.78787878787881</v>
      </c>
    </row>
    <row r="110" spans="1:7" x14ac:dyDescent="0.25">
      <c r="A110" s="33" t="s">
        <v>207</v>
      </c>
      <c r="B110" s="11" t="s">
        <v>206</v>
      </c>
      <c r="C110" s="30">
        <v>96201476.109999999</v>
      </c>
      <c r="D110" s="27">
        <v>561647992.77999997</v>
      </c>
      <c r="E110" s="27">
        <v>111465887.76000001</v>
      </c>
      <c r="F110" s="28">
        <f t="shared" si="4"/>
        <v>19.846218484334848</v>
      </c>
      <c r="G110" s="29">
        <f t="shared" si="3"/>
        <v>115.86712830949307</v>
      </c>
    </row>
    <row r="111" spans="1:7" ht="26.25" x14ac:dyDescent="0.25">
      <c r="A111" s="33" t="s">
        <v>209</v>
      </c>
      <c r="B111" s="11" t="s">
        <v>208</v>
      </c>
      <c r="C111" s="30">
        <v>96239540.900000006</v>
      </c>
      <c r="D111" s="27">
        <v>561647992.77999997</v>
      </c>
      <c r="E111" s="27">
        <v>111465887.76000001</v>
      </c>
      <c r="F111" s="28">
        <f t="shared" si="4"/>
        <v>19.846218484334848</v>
      </c>
      <c r="G111" s="29">
        <f t="shared" si="3"/>
        <v>115.82130039026401</v>
      </c>
    </row>
    <row r="112" spans="1:7" x14ac:dyDescent="0.25">
      <c r="A112" s="34" t="s">
        <v>211</v>
      </c>
      <c r="B112" s="12" t="s">
        <v>210</v>
      </c>
      <c r="C112" s="30">
        <v>10435851</v>
      </c>
      <c r="D112" s="30">
        <v>33766800</v>
      </c>
      <c r="E112" s="30">
        <v>8441700</v>
      </c>
      <c r="F112" s="31">
        <f t="shared" si="4"/>
        <v>25</v>
      </c>
      <c r="G112" s="32">
        <f t="shared" si="3"/>
        <v>80.891342737645445</v>
      </c>
    </row>
    <row r="113" spans="1:7" x14ac:dyDescent="0.25">
      <c r="A113" s="34" t="s">
        <v>213</v>
      </c>
      <c r="B113" s="12" t="s">
        <v>212</v>
      </c>
      <c r="C113" s="30">
        <v>5907750</v>
      </c>
      <c r="D113" s="30">
        <v>12096000</v>
      </c>
      <c r="E113" s="30">
        <v>3024000</v>
      </c>
      <c r="F113" s="31">
        <f t="shared" si="4"/>
        <v>25</v>
      </c>
      <c r="G113" s="32">
        <f t="shared" si="3"/>
        <v>51.187000126951887</v>
      </c>
    </row>
    <row r="114" spans="1:7" ht="39" x14ac:dyDescent="0.25">
      <c r="A114" s="34" t="s">
        <v>215</v>
      </c>
      <c r="B114" s="12" t="s">
        <v>214</v>
      </c>
      <c r="C114" s="30">
        <v>5907750</v>
      </c>
      <c r="D114" s="30">
        <v>12096000</v>
      </c>
      <c r="E114" s="30">
        <v>3024000</v>
      </c>
      <c r="F114" s="31">
        <f t="shared" si="4"/>
        <v>25</v>
      </c>
      <c r="G114" s="32">
        <f t="shared" si="3"/>
        <v>51.187000126951887</v>
      </c>
    </row>
    <row r="115" spans="1:7" ht="26.25" x14ac:dyDescent="0.25">
      <c r="A115" s="34" t="s">
        <v>217</v>
      </c>
      <c r="B115" s="12" t="s">
        <v>216</v>
      </c>
      <c r="C115" s="30">
        <v>4528101</v>
      </c>
      <c r="D115" s="30">
        <v>21670800</v>
      </c>
      <c r="E115" s="30">
        <v>5417700</v>
      </c>
      <c r="F115" s="31">
        <f t="shared" si="4"/>
        <v>25</v>
      </c>
      <c r="G115" s="32">
        <f t="shared" si="3"/>
        <v>119.64618280378463</v>
      </c>
    </row>
    <row r="116" spans="1:7" ht="26.25" x14ac:dyDescent="0.25">
      <c r="A116" s="34" t="s">
        <v>219</v>
      </c>
      <c r="B116" s="12" t="s">
        <v>218</v>
      </c>
      <c r="C116" s="30">
        <v>4528101</v>
      </c>
      <c r="D116" s="30">
        <v>21670800</v>
      </c>
      <c r="E116" s="30">
        <v>5417700</v>
      </c>
      <c r="F116" s="31">
        <f t="shared" si="4"/>
        <v>25</v>
      </c>
      <c r="G116" s="32">
        <f t="shared" si="3"/>
        <v>119.64618280378463</v>
      </c>
    </row>
    <row r="117" spans="1:7" ht="26.25" x14ac:dyDescent="0.25">
      <c r="A117" s="34" t="s">
        <v>221</v>
      </c>
      <c r="B117" s="12" t="s">
        <v>220</v>
      </c>
      <c r="C117" s="30">
        <v>6435627.46</v>
      </c>
      <c r="D117" s="30">
        <v>78050587.629999995</v>
      </c>
      <c r="E117" s="30">
        <v>8020648.79</v>
      </c>
      <c r="F117" s="31">
        <f t="shared" si="4"/>
        <v>10.276218326532028</v>
      </c>
      <c r="G117" s="32">
        <f t="shared" si="3"/>
        <v>124.62885460433411</v>
      </c>
    </row>
    <row r="118" spans="1:7" ht="26.25" x14ac:dyDescent="0.25">
      <c r="A118" s="34" t="s">
        <v>223</v>
      </c>
      <c r="B118" s="12" t="s">
        <v>222</v>
      </c>
      <c r="C118" s="30" t="s">
        <v>0</v>
      </c>
      <c r="D118" s="30">
        <v>31322891</v>
      </c>
      <c r="E118" s="30" t="s">
        <v>0</v>
      </c>
      <c r="F118" s="30" t="s">
        <v>0</v>
      </c>
      <c r="G118" s="30" t="s">
        <v>0</v>
      </c>
    </row>
    <row r="119" spans="1:7" ht="26.25" x14ac:dyDescent="0.25">
      <c r="A119" s="34" t="s">
        <v>225</v>
      </c>
      <c r="B119" s="12" t="s">
        <v>224</v>
      </c>
      <c r="C119" s="30" t="s">
        <v>0</v>
      </c>
      <c r="D119" s="30">
        <v>31322891</v>
      </c>
      <c r="E119" s="30" t="s">
        <v>0</v>
      </c>
      <c r="F119" s="30" t="s">
        <v>0</v>
      </c>
      <c r="G119" s="30" t="s">
        <v>0</v>
      </c>
    </row>
    <row r="120" spans="1:7" ht="64.5" x14ac:dyDescent="0.25">
      <c r="A120" s="34" t="s">
        <v>227</v>
      </c>
      <c r="B120" s="12" t="s">
        <v>226</v>
      </c>
      <c r="C120" s="30" t="s">
        <v>0</v>
      </c>
      <c r="D120" s="30">
        <v>16216134.74</v>
      </c>
      <c r="E120" s="30" t="s">
        <v>0</v>
      </c>
      <c r="F120" s="30" t="s">
        <v>0</v>
      </c>
      <c r="G120" s="30" t="s">
        <v>0</v>
      </c>
    </row>
    <row r="121" spans="1:7" ht="64.5" x14ac:dyDescent="0.25">
      <c r="A121" s="34" t="s">
        <v>229</v>
      </c>
      <c r="B121" s="12" t="s">
        <v>228</v>
      </c>
      <c r="C121" s="30" t="s">
        <v>0</v>
      </c>
      <c r="D121" s="30">
        <v>16216134.74</v>
      </c>
      <c r="E121" s="30" t="s">
        <v>0</v>
      </c>
      <c r="F121" s="30" t="s">
        <v>0</v>
      </c>
      <c r="G121" s="30" t="s">
        <v>0</v>
      </c>
    </row>
    <row r="122" spans="1:7" ht="39" x14ac:dyDescent="0.25">
      <c r="A122" s="34" t="s">
        <v>231</v>
      </c>
      <c r="B122" s="12" t="s">
        <v>230</v>
      </c>
      <c r="C122" s="30">
        <v>3000000</v>
      </c>
      <c r="D122" s="30">
        <v>15780969.890000001</v>
      </c>
      <c r="E122" s="30">
        <v>5070160.9400000004</v>
      </c>
      <c r="F122" s="31">
        <f t="shared" si="4"/>
        <v>32.128322754185298</v>
      </c>
      <c r="G122" s="32">
        <f t="shared" si="3"/>
        <v>169.00536466666668</v>
      </c>
    </row>
    <row r="123" spans="1:7" ht="51.75" x14ac:dyDescent="0.25">
      <c r="A123" s="34" t="s">
        <v>233</v>
      </c>
      <c r="B123" s="12" t="s">
        <v>232</v>
      </c>
      <c r="C123" s="30">
        <v>3000000</v>
      </c>
      <c r="D123" s="30">
        <v>15780969.890000001</v>
      </c>
      <c r="E123" s="30">
        <v>5070160.9400000004</v>
      </c>
      <c r="F123" s="31">
        <f t="shared" si="4"/>
        <v>32.128322754185298</v>
      </c>
      <c r="G123" s="32">
        <f t="shared" si="3"/>
        <v>169.00536466666668</v>
      </c>
    </row>
    <row r="124" spans="1:7" ht="26.25" x14ac:dyDescent="0.25">
      <c r="A124" s="34" t="s">
        <v>235</v>
      </c>
      <c r="B124" s="12" t="s">
        <v>234</v>
      </c>
      <c r="C124" s="30">
        <v>3276052.46</v>
      </c>
      <c r="D124" s="30">
        <v>5034690</v>
      </c>
      <c r="E124" s="30">
        <v>1678230</v>
      </c>
      <c r="F124" s="31">
        <f t="shared" si="4"/>
        <v>33.333333333333329</v>
      </c>
      <c r="G124" s="32">
        <f t="shared" si="3"/>
        <v>51.227201654762268</v>
      </c>
    </row>
    <row r="125" spans="1:7" ht="26.25" x14ac:dyDescent="0.25">
      <c r="A125" s="34" t="s">
        <v>237</v>
      </c>
      <c r="B125" s="12" t="s">
        <v>236</v>
      </c>
      <c r="C125" s="30">
        <v>3276052.46</v>
      </c>
      <c r="D125" s="30">
        <v>5034690</v>
      </c>
      <c r="E125" s="30">
        <v>1678230</v>
      </c>
      <c r="F125" s="31">
        <f t="shared" si="4"/>
        <v>33.333333333333329</v>
      </c>
      <c r="G125" s="32">
        <f t="shared" si="3"/>
        <v>51.227201654762268</v>
      </c>
    </row>
    <row r="126" spans="1:7" x14ac:dyDescent="0.25">
      <c r="A126" s="34" t="s">
        <v>239</v>
      </c>
      <c r="B126" s="12" t="s">
        <v>238</v>
      </c>
      <c r="C126" s="30">
        <v>159575</v>
      </c>
      <c r="D126" s="30">
        <v>225159</v>
      </c>
      <c r="E126" s="30" t="s">
        <v>0</v>
      </c>
      <c r="F126" s="30" t="s">
        <v>0</v>
      </c>
      <c r="G126" s="30" t="s">
        <v>0</v>
      </c>
    </row>
    <row r="127" spans="1:7" ht="26.25" x14ac:dyDescent="0.25">
      <c r="A127" s="34" t="s">
        <v>241</v>
      </c>
      <c r="B127" s="12" t="s">
        <v>240</v>
      </c>
      <c r="C127" s="30">
        <v>159575</v>
      </c>
      <c r="D127" s="30">
        <v>225159</v>
      </c>
      <c r="E127" s="30" t="s">
        <v>0</v>
      </c>
      <c r="F127" s="30" t="s">
        <v>0</v>
      </c>
      <c r="G127" s="30" t="s">
        <v>0</v>
      </c>
    </row>
    <row r="128" spans="1:7" x14ac:dyDescent="0.25">
      <c r="A128" s="34" t="s">
        <v>243</v>
      </c>
      <c r="B128" s="12" t="s">
        <v>242</v>
      </c>
      <c r="C128" s="30" t="s">
        <v>0</v>
      </c>
      <c r="D128" s="30">
        <v>9470743</v>
      </c>
      <c r="E128" s="30">
        <v>1272257.8500000001</v>
      </c>
      <c r="F128" s="31">
        <f t="shared" si="4"/>
        <v>13.43355901432443</v>
      </c>
      <c r="G128" s="30" t="s">
        <v>0</v>
      </c>
    </row>
    <row r="129" spans="1:7" x14ac:dyDescent="0.25">
      <c r="A129" s="34" t="s">
        <v>245</v>
      </c>
      <c r="B129" s="12" t="s">
        <v>244</v>
      </c>
      <c r="C129" s="30" t="s">
        <v>0</v>
      </c>
      <c r="D129" s="30">
        <v>9470743</v>
      </c>
      <c r="E129" s="30">
        <v>1272257.8500000001</v>
      </c>
      <c r="F129" s="31">
        <f t="shared" si="4"/>
        <v>13.43355901432443</v>
      </c>
      <c r="G129" s="30" t="s">
        <v>0</v>
      </c>
    </row>
    <row r="130" spans="1:7" x14ac:dyDescent="0.25">
      <c r="A130" s="34" t="s">
        <v>247</v>
      </c>
      <c r="B130" s="12" t="s">
        <v>246</v>
      </c>
      <c r="C130" s="30">
        <v>73828555.689999998</v>
      </c>
      <c r="D130" s="30">
        <v>400468768.35000002</v>
      </c>
      <c r="E130" s="30">
        <v>82969532.780000001</v>
      </c>
      <c r="F130" s="31">
        <f t="shared" si="4"/>
        <v>20.718103217349181</v>
      </c>
      <c r="G130" s="32">
        <f t="shared" si="3"/>
        <v>112.38135705699324</v>
      </c>
    </row>
    <row r="131" spans="1:7" ht="26.25" x14ac:dyDescent="0.25">
      <c r="A131" s="34" t="s">
        <v>249</v>
      </c>
      <c r="B131" s="12" t="s">
        <v>248</v>
      </c>
      <c r="C131" s="30">
        <v>65672903.670000002</v>
      </c>
      <c r="D131" s="30">
        <v>356429669.94</v>
      </c>
      <c r="E131" s="30">
        <v>79874715.400000006</v>
      </c>
      <c r="F131" s="31">
        <f t="shared" si="4"/>
        <v>22.409670725067812</v>
      </c>
      <c r="G131" s="32">
        <f t="shared" si="3"/>
        <v>121.62507051821972</v>
      </c>
    </row>
    <row r="132" spans="1:7" ht="26.25" x14ac:dyDescent="0.25">
      <c r="A132" s="34" t="s">
        <v>251</v>
      </c>
      <c r="B132" s="12" t="s">
        <v>250</v>
      </c>
      <c r="C132" s="30">
        <v>65672903.670000002</v>
      </c>
      <c r="D132" s="30">
        <v>356429669.94</v>
      </c>
      <c r="E132" s="30">
        <v>79874715.400000006</v>
      </c>
      <c r="F132" s="31">
        <f t="shared" si="4"/>
        <v>22.409670725067812</v>
      </c>
      <c r="G132" s="32">
        <f t="shared" si="3"/>
        <v>121.62507051821972</v>
      </c>
    </row>
    <row r="133" spans="1:7" ht="51.75" x14ac:dyDescent="0.25">
      <c r="A133" s="34" t="s">
        <v>253</v>
      </c>
      <c r="B133" s="12" t="s">
        <v>252</v>
      </c>
      <c r="C133" s="30">
        <v>468152.02</v>
      </c>
      <c r="D133" s="30">
        <v>2393066</v>
      </c>
      <c r="E133" s="30">
        <v>452606.38</v>
      </c>
      <c r="F133" s="31">
        <f t="shared" si="4"/>
        <v>18.913242676967538</v>
      </c>
      <c r="G133" s="32">
        <f t="shared" si="3"/>
        <v>96.67936069142668</v>
      </c>
    </row>
    <row r="134" spans="1:7" ht="51.75" x14ac:dyDescent="0.25">
      <c r="A134" s="34" t="s">
        <v>255</v>
      </c>
      <c r="B134" s="12" t="s">
        <v>254</v>
      </c>
      <c r="C134" s="30">
        <v>468152.02</v>
      </c>
      <c r="D134" s="30">
        <v>2393066</v>
      </c>
      <c r="E134" s="30">
        <v>452606.38</v>
      </c>
      <c r="F134" s="31">
        <f t="shared" si="4"/>
        <v>18.913242676967538</v>
      </c>
      <c r="G134" s="32">
        <f t="shared" si="3"/>
        <v>96.67936069142668</v>
      </c>
    </row>
    <row r="135" spans="1:7" ht="51.75" x14ac:dyDescent="0.25">
      <c r="A135" s="34" t="s">
        <v>257</v>
      </c>
      <c r="B135" s="12" t="s">
        <v>256</v>
      </c>
      <c r="C135" s="30">
        <v>7687500</v>
      </c>
      <c r="D135" s="30">
        <v>41637346.409999996</v>
      </c>
      <c r="E135" s="30">
        <v>2642211</v>
      </c>
      <c r="F135" s="31">
        <f t="shared" si="4"/>
        <v>6.3457718318125647</v>
      </c>
      <c r="G135" s="32">
        <f t="shared" ref="G135:G152" si="5">E135/C135*100</f>
        <v>34.370224390243905</v>
      </c>
    </row>
    <row r="136" spans="1:7" ht="51.75" x14ac:dyDescent="0.25">
      <c r="A136" s="34" t="s">
        <v>259</v>
      </c>
      <c r="B136" s="12" t="s">
        <v>258</v>
      </c>
      <c r="C136" s="30">
        <v>7687500</v>
      </c>
      <c r="D136" s="30">
        <v>41637346.409999996</v>
      </c>
      <c r="E136" s="30">
        <v>2642211</v>
      </c>
      <c r="F136" s="31">
        <f t="shared" si="4"/>
        <v>6.3457718318125647</v>
      </c>
      <c r="G136" s="32">
        <f t="shared" si="5"/>
        <v>34.370224390243905</v>
      </c>
    </row>
    <row r="137" spans="1:7" ht="39" x14ac:dyDescent="0.25">
      <c r="A137" s="34" t="s">
        <v>261</v>
      </c>
      <c r="B137" s="12" t="s">
        <v>260</v>
      </c>
      <c r="C137" s="30" t="s">
        <v>0</v>
      </c>
      <c r="D137" s="30">
        <v>8686</v>
      </c>
      <c r="E137" s="30" t="s">
        <v>0</v>
      </c>
      <c r="F137" s="30" t="s">
        <v>0</v>
      </c>
      <c r="G137" s="30" t="s">
        <v>0</v>
      </c>
    </row>
    <row r="138" spans="1:7" ht="51.75" x14ac:dyDescent="0.25">
      <c r="A138" s="34" t="s">
        <v>263</v>
      </c>
      <c r="B138" s="12" t="s">
        <v>262</v>
      </c>
      <c r="C138" s="30" t="s">
        <v>0</v>
      </c>
      <c r="D138" s="30">
        <v>8686</v>
      </c>
      <c r="E138" s="30" t="s">
        <v>0</v>
      </c>
      <c r="F138" s="30" t="s">
        <v>0</v>
      </c>
      <c r="G138" s="30" t="s">
        <v>0</v>
      </c>
    </row>
    <row r="139" spans="1:7" x14ac:dyDescent="0.25">
      <c r="A139" s="34" t="s">
        <v>265</v>
      </c>
      <c r="B139" s="12" t="s">
        <v>264</v>
      </c>
      <c r="C139" s="30">
        <v>5539506.75</v>
      </c>
      <c r="D139" s="30">
        <v>49361836.799999997</v>
      </c>
      <c r="E139" s="30">
        <v>12034006.189999999</v>
      </c>
      <c r="F139" s="31">
        <f t="shared" si="4"/>
        <v>24.379170164915745</v>
      </c>
      <c r="G139" s="32">
        <f t="shared" si="5"/>
        <v>217.23967012044892</v>
      </c>
    </row>
    <row r="140" spans="1:7" ht="43.5" customHeight="1" x14ac:dyDescent="0.25">
      <c r="A140" s="34" t="s">
        <v>267</v>
      </c>
      <c r="B140" s="12" t="s">
        <v>266</v>
      </c>
      <c r="C140" s="30">
        <v>2338530.75</v>
      </c>
      <c r="D140" s="30">
        <v>11963563</v>
      </c>
      <c r="E140" s="30">
        <v>2141797.42</v>
      </c>
      <c r="F140" s="31">
        <f t="shared" si="4"/>
        <v>17.902671804378009</v>
      </c>
      <c r="G140" s="32">
        <f t="shared" si="5"/>
        <v>91.587310536754757</v>
      </c>
    </row>
    <row r="141" spans="1:7" ht="51.75" x14ac:dyDescent="0.25">
      <c r="A141" s="34" t="s">
        <v>269</v>
      </c>
      <c r="B141" s="12" t="s">
        <v>268</v>
      </c>
      <c r="C141" s="30">
        <v>2338530.75</v>
      </c>
      <c r="D141" s="30">
        <v>11963563</v>
      </c>
      <c r="E141" s="30">
        <v>2141797.42</v>
      </c>
      <c r="F141" s="31">
        <f t="shared" si="4"/>
        <v>17.902671804378009</v>
      </c>
      <c r="G141" s="32">
        <f t="shared" si="5"/>
        <v>91.587310536754757</v>
      </c>
    </row>
    <row r="142" spans="1:7" ht="108.75" customHeight="1" x14ac:dyDescent="0.25">
      <c r="A142" s="34" t="s">
        <v>271</v>
      </c>
      <c r="B142" s="12" t="s">
        <v>270</v>
      </c>
      <c r="C142" s="30" t="s">
        <v>0</v>
      </c>
      <c r="D142" s="30">
        <v>1328040</v>
      </c>
      <c r="E142" s="30">
        <v>332010</v>
      </c>
      <c r="F142" s="31">
        <f t="shared" si="4"/>
        <v>25</v>
      </c>
      <c r="G142" s="30" t="s">
        <v>0</v>
      </c>
    </row>
    <row r="143" spans="1:7" ht="108" customHeight="1" x14ac:dyDescent="0.25">
      <c r="A143" s="34" t="s">
        <v>273</v>
      </c>
      <c r="B143" s="12" t="s">
        <v>272</v>
      </c>
      <c r="C143" s="30" t="s">
        <v>0</v>
      </c>
      <c r="D143" s="30">
        <v>1328040</v>
      </c>
      <c r="E143" s="30">
        <v>332010</v>
      </c>
      <c r="F143" s="31">
        <f t="shared" si="4"/>
        <v>25</v>
      </c>
      <c r="G143" s="30" t="s">
        <v>0</v>
      </c>
    </row>
    <row r="144" spans="1:7" ht="51.75" x14ac:dyDescent="0.25">
      <c r="A144" s="34" t="s">
        <v>275</v>
      </c>
      <c r="B144" s="12" t="s">
        <v>274</v>
      </c>
      <c r="C144" s="30">
        <v>645096</v>
      </c>
      <c r="D144" s="30">
        <v>2559475.0299999998</v>
      </c>
      <c r="E144" s="30">
        <v>603000</v>
      </c>
      <c r="F144" s="31">
        <f t="shared" si="4"/>
        <v>23.559518765846292</v>
      </c>
      <c r="G144" s="32">
        <f t="shared" si="5"/>
        <v>93.474459615313066</v>
      </c>
    </row>
    <row r="145" spans="1:7" ht="51.75" x14ac:dyDescent="0.25">
      <c r="A145" s="34" t="s">
        <v>277</v>
      </c>
      <c r="B145" s="12" t="s">
        <v>276</v>
      </c>
      <c r="C145" s="30">
        <v>645096</v>
      </c>
      <c r="D145" s="30">
        <v>2559475.0299999998</v>
      </c>
      <c r="E145" s="30">
        <v>603000</v>
      </c>
      <c r="F145" s="31">
        <f t="shared" si="4"/>
        <v>23.559518765846292</v>
      </c>
      <c r="G145" s="32">
        <f t="shared" si="5"/>
        <v>93.474459615313066</v>
      </c>
    </row>
    <row r="146" spans="1:7" ht="78" customHeight="1" x14ac:dyDescent="0.25">
      <c r="A146" s="34" t="s">
        <v>279</v>
      </c>
      <c r="B146" s="12" t="s">
        <v>278</v>
      </c>
      <c r="C146" s="30">
        <v>2555880</v>
      </c>
      <c r="D146" s="30">
        <v>30779280</v>
      </c>
      <c r="E146" s="30">
        <v>6225720</v>
      </c>
      <c r="F146" s="31">
        <f t="shared" si="4"/>
        <v>20.226983867069016</v>
      </c>
      <c r="G146" s="32">
        <f t="shared" si="5"/>
        <v>243.58420583125971</v>
      </c>
    </row>
    <row r="147" spans="1:7" ht="90" x14ac:dyDescent="0.25">
      <c r="A147" s="34" t="s">
        <v>281</v>
      </c>
      <c r="B147" s="12" t="s">
        <v>280</v>
      </c>
      <c r="C147" s="30">
        <v>2555880</v>
      </c>
      <c r="D147" s="30">
        <v>30779280</v>
      </c>
      <c r="E147" s="30">
        <v>6225720</v>
      </c>
      <c r="F147" s="31">
        <f t="shared" si="4"/>
        <v>20.226983867069016</v>
      </c>
      <c r="G147" s="32">
        <f t="shared" si="5"/>
        <v>243.58420583125971</v>
      </c>
    </row>
    <row r="148" spans="1:7" x14ac:dyDescent="0.25">
      <c r="A148" s="34" t="s">
        <v>283</v>
      </c>
      <c r="B148" s="12" t="s">
        <v>282</v>
      </c>
      <c r="C148" s="30" t="s">
        <v>0</v>
      </c>
      <c r="D148" s="30">
        <v>2731478.77</v>
      </c>
      <c r="E148" s="30">
        <v>2731478.77</v>
      </c>
      <c r="F148" s="31">
        <f t="shared" si="4"/>
        <v>100</v>
      </c>
      <c r="G148" s="30" t="s">
        <v>0</v>
      </c>
    </row>
    <row r="149" spans="1:7" ht="26.25" x14ac:dyDescent="0.25">
      <c r="A149" s="34" t="s">
        <v>285</v>
      </c>
      <c r="B149" s="12" t="s">
        <v>284</v>
      </c>
      <c r="C149" s="30" t="s">
        <v>0</v>
      </c>
      <c r="D149" s="30">
        <v>2731478.77</v>
      </c>
      <c r="E149" s="30">
        <v>2731478.77</v>
      </c>
      <c r="F149" s="31">
        <f t="shared" ref="F149:F152" si="6">E149/D149*100</f>
        <v>100</v>
      </c>
      <c r="G149" s="30" t="s">
        <v>0</v>
      </c>
    </row>
    <row r="150" spans="1:7" ht="72" customHeight="1" x14ac:dyDescent="0.25">
      <c r="A150" s="35" t="s">
        <v>298</v>
      </c>
      <c r="B150" s="15" t="s">
        <v>299</v>
      </c>
      <c r="C150" s="30">
        <v>-38064.79</v>
      </c>
      <c r="D150" s="30" t="s">
        <v>0</v>
      </c>
      <c r="E150" s="30" t="s">
        <v>0</v>
      </c>
      <c r="F150" s="30" t="s">
        <v>0</v>
      </c>
      <c r="G150" s="30" t="s">
        <v>0</v>
      </c>
    </row>
    <row r="151" spans="1:7" ht="77.25" x14ac:dyDescent="0.25">
      <c r="A151" s="36" t="s">
        <v>300</v>
      </c>
      <c r="B151" s="16" t="s">
        <v>301</v>
      </c>
      <c r="C151" s="30">
        <v>-38064.79</v>
      </c>
      <c r="D151" s="30" t="s">
        <v>0</v>
      </c>
      <c r="E151" s="30" t="s">
        <v>0</v>
      </c>
      <c r="F151" s="30" t="s">
        <v>0</v>
      </c>
      <c r="G151" s="30" t="s">
        <v>0</v>
      </c>
    </row>
    <row r="152" spans="1:7" ht="12.95" customHeight="1" x14ac:dyDescent="0.25">
      <c r="A152" s="13" t="s">
        <v>292</v>
      </c>
      <c r="B152" s="14"/>
      <c r="C152" s="27">
        <v>160549764.19</v>
      </c>
      <c r="D152" s="27">
        <v>893532292.77999997</v>
      </c>
      <c r="E152" s="27">
        <v>182967767.81</v>
      </c>
      <c r="F152" s="28">
        <f t="shared" si="6"/>
        <v>20.476906015421335</v>
      </c>
      <c r="G152" s="29">
        <f t="shared" si="5"/>
        <v>113.96327408707359</v>
      </c>
    </row>
    <row r="153" spans="1:7" ht="12.95" customHeight="1" x14ac:dyDescent="0.25">
      <c r="B153" s="3"/>
      <c r="C153" s="3"/>
      <c r="D153" s="4"/>
      <c r="E153" s="4"/>
      <c r="F153" s="2"/>
    </row>
  </sheetData>
  <mergeCells count="8">
    <mergeCell ref="G3:G4"/>
    <mergeCell ref="A1:G1"/>
    <mergeCell ref="C3:C4"/>
    <mergeCell ref="B3:B4"/>
    <mergeCell ref="A3:A4"/>
    <mergeCell ref="D3:D4"/>
    <mergeCell ref="E3:E4"/>
    <mergeCell ref="F3:F4"/>
  </mergeCells>
  <pageMargins left="0.78740157480314965" right="0.78740157480314965" top="0.78740157480314965" bottom="0.78740157480314965" header="0" footer="0"/>
  <pageSetup paperSize="9" scale="66" fitToWidth="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317M&lt;/Code&gt;&#10;  &lt;DocLink&gt;58656&lt;/DocLink&gt;&#10;  &lt;DocName&gt;Отчет об исполнении консолидированного бюджета субъекта Российской Федерации и бюджета территориального государственного внебюджетного фонда&lt;/DocName&gt;&#10;  &lt;VariantName&gt;0503317G_2022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D143CA43-3A09-4D2F-8399-6866A87D4B2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VASILYEVAIN\VasilyevaIN</dc:creator>
  <cp:lastModifiedBy>User</cp:lastModifiedBy>
  <cp:lastPrinted>2025-04-24T09:38:22Z</cp:lastPrinted>
  <dcterms:created xsi:type="dcterms:W3CDTF">2025-04-23T13:12:46Z</dcterms:created>
  <dcterms:modified xsi:type="dcterms:W3CDTF">2025-04-28T12:54:12Z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консолидированного бюджета субъекта Российской Федерации и бюджета территориального государственного внебюджетного фонда</vt:lpwstr>
  </property>
  <property fmtid="{D5CDD505-2E9C-101B-9397-08002B2CF9AE}" pid="3" name="Название отчета">
    <vt:lpwstr>0503317G_20220101.xlsx</vt:lpwstr>
  </property>
  <property fmtid="{D5CDD505-2E9C-101B-9397-08002B2CF9AE}" pid="4" name="Версия клиента">
    <vt:lpwstr>20.2.0.37821 (.NET 4.7.2)</vt:lpwstr>
  </property>
  <property fmtid="{D5CDD505-2E9C-101B-9397-08002B2CF9AE}" pid="5" name="Версия базы">
    <vt:lpwstr>20.2.0.14803600</vt:lpwstr>
  </property>
  <property fmtid="{D5CDD505-2E9C-101B-9397-08002B2CF9AE}" pid="6" name="Тип сервера">
    <vt:lpwstr>MSSQL</vt:lpwstr>
  </property>
  <property fmtid="{D5CDD505-2E9C-101B-9397-08002B2CF9AE}" pid="7" name="Сервер">
    <vt:lpwstr>serverfo</vt:lpwstr>
  </property>
  <property fmtid="{D5CDD505-2E9C-101B-9397-08002B2CF9AE}" pid="8" name="База">
    <vt:lpwstr>svod_smart</vt:lpwstr>
  </property>
  <property fmtid="{D5CDD505-2E9C-101B-9397-08002B2CF9AE}" pid="9" name="Пользователь">
    <vt:lpwstr>miheeva</vt:lpwstr>
  </property>
  <property fmtid="{D5CDD505-2E9C-101B-9397-08002B2CF9AE}" pid="10" name="Шаблон">
    <vt:lpwstr>0503317G_20220101.xlt</vt:lpwstr>
  </property>
  <property fmtid="{D5CDD505-2E9C-101B-9397-08002B2CF9AE}" pid="11" name="Локальная база">
    <vt:lpwstr>не используется</vt:lpwstr>
  </property>
</Properties>
</file>