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300"/>
  </bookViews>
  <sheets>
    <sheet name="Доходы" sheetId="2" r:id="rId1"/>
  </sheets>
  <definedNames>
    <definedName name="_xlnm.Print_Titles" localSheetId="0">Доходы!$4:$4</definedName>
    <definedName name="_xlnm.Print_Area" localSheetId="0">Доходы!$A$1:$G$216</definedName>
  </definedNames>
  <calcPr calcId="145621"/>
</workbook>
</file>

<file path=xl/calcChain.xml><?xml version="1.0" encoding="utf-8"?>
<calcChain xmlns="http://schemas.openxmlformats.org/spreadsheetml/2006/main">
  <c r="G215" i="2" l="1"/>
  <c r="F173" i="2"/>
  <c r="G173" i="2"/>
  <c r="F174" i="2"/>
  <c r="G174" i="2"/>
  <c r="F95" i="2"/>
  <c r="G95" i="2"/>
  <c r="F96" i="2"/>
  <c r="G96" i="2"/>
  <c r="F101" i="2"/>
  <c r="G101" i="2"/>
  <c r="F102" i="2"/>
  <c r="G102" i="2"/>
  <c r="F103" i="2"/>
  <c r="G103" i="2"/>
  <c r="G6" i="2"/>
  <c r="G7" i="2"/>
  <c r="G8" i="2"/>
  <c r="G9" i="2"/>
  <c r="G10" i="2"/>
  <c r="G11" i="2"/>
  <c r="G12" i="2"/>
  <c r="G13" i="2"/>
  <c r="G14"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53" i="2"/>
  <c r="G54" i="2"/>
  <c r="G55" i="2"/>
  <c r="G56" i="2"/>
  <c r="G57" i="2"/>
  <c r="G58" i="2"/>
  <c r="G59" i="2"/>
  <c r="G60" i="2"/>
  <c r="G61" i="2"/>
  <c r="G62" i="2"/>
  <c r="G63" i="2"/>
  <c r="G64" i="2"/>
  <c r="G65" i="2"/>
  <c r="G66" i="2"/>
  <c r="G67" i="2"/>
  <c r="G71" i="2"/>
  <c r="G72" i="2"/>
  <c r="G73" i="2"/>
  <c r="G74" i="2"/>
  <c r="G75" i="2"/>
  <c r="G76" i="2"/>
  <c r="G78" i="2"/>
  <c r="G79" i="2"/>
  <c r="G80" i="2"/>
  <c r="G81" i="2"/>
  <c r="G82" i="2"/>
  <c r="G83" i="2"/>
  <c r="G86" i="2"/>
  <c r="G87" i="2"/>
  <c r="G88" i="2"/>
  <c r="G90" i="2"/>
  <c r="G92" i="2"/>
  <c r="G93" i="2"/>
  <c r="G104" i="2"/>
  <c r="G105" i="2"/>
  <c r="G106" i="2"/>
  <c r="G107" i="2"/>
  <c r="G108" i="2"/>
  <c r="G110" i="2"/>
  <c r="G111" i="2"/>
  <c r="G112" i="2"/>
  <c r="G113" i="2"/>
  <c r="G114" i="2"/>
  <c r="G115" i="2"/>
  <c r="G116" i="2"/>
  <c r="G117" i="2"/>
  <c r="G125" i="2"/>
  <c r="G126" i="2"/>
  <c r="G127" i="2"/>
  <c r="G128" i="2"/>
  <c r="G129" i="2"/>
  <c r="G130" i="2"/>
  <c r="G133" i="2"/>
  <c r="G134" i="2"/>
  <c r="G135" i="2"/>
  <c r="G136" i="2"/>
  <c r="G137" i="2"/>
  <c r="G138" i="2"/>
  <c r="G139" i="2"/>
  <c r="G140" i="2"/>
  <c r="G146" i="2"/>
  <c r="G147" i="2"/>
  <c r="G148" i="2"/>
  <c r="G149" i="2"/>
  <c r="G150" i="2"/>
  <c r="G153" i="2"/>
  <c r="G156" i="2"/>
  <c r="G157" i="2"/>
  <c r="G158" i="2"/>
  <c r="G159" i="2"/>
  <c r="G160" i="2"/>
  <c r="G161" i="2"/>
  <c r="G162" i="2"/>
  <c r="G163" i="2"/>
  <c r="G164" i="2"/>
  <c r="G175" i="2"/>
  <c r="G176" i="2"/>
  <c r="G185" i="2"/>
  <c r="G186" i="2"/>
  <c r="G188" i="2"/>
  <c r="G189" i="2"/>
  <c r="G190" i="2"/>
  <c r="G192" i="2"/>
  <c r="G193" i="2"/>
  <c r="G194" i="2"/>
  <c r="G195" i="2"/>
  <c r="G196" i="2"/>
  <c r="G197" i="2"/>
  <c r="G200" i="2"/>
  <c r="G203" i="2"/>
  <c r="G204" i="2"/>
  <c r="G205" i="2"/>
  <c r="G206" i="2"/>
  <c r="G207" i="2"/>
  <c r="G208" i="2"/>
  <c r="G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53" i="2"/>
  <c r="F54" i="2"/>
  <c r="F55" i="2"/>
  <c r="F56" i="2"/>
  <c r="F57" i="2"/>
  <c r="F58" i="2"/>
  <c r="F59" i="2"/>
  <c r="F60" i="2"/>
  <c r="F61" i="2"/>
  <c r="F62" i="2"/>
  <c r="F63" i="2"/>
  <c r="F64" i="2"/>
  <c r="F65" i="2"/>
  <c r="F66" i="2"/>
  <c r="F67" i="2"/>
  <c r="F71" i="2"/>
  <c r="F72" i="2"/>
  <c r="F73" i="2"/>
  <c r="F74" i="2"/>
  <c r="F75" i="2"/>
  <c r="F76" i="2"/>
  <c r="F78" i="2"/>
  <c r="F79" i="2"/>
  <c r="F80" i="2"/>
  <c r="F82" i="2"/>
  <c r="F83" i="2"/>
  <c r="F86" i="2"/>
  <c r="F87" i="2"/>
  <c r="F88" i="2"/>
  <c r="F90" i="2"/>
  <c r="F91" i="2"/>
  <c r="F92" i="2"/>
  <c r="F93" i="2"/>
  <c r="F104" i="2"/>
  <c r="F105" i="2"/>
  <c r="F106" i="2"/>
  <c r="F107" i="2"/>
  <c r="F108" i="2"/>
  <c r="F110" i="2"/>
  <c r="F111" i="2"/>
  <c r="F112" i="2"/>
  <c r="F113" i="2"/>
  <c r="F114" i="2"/>
  <c r="F115" i="2"/>
  <c r="F116" i="2"/>
  <c r="F117" i="2"/>
  <c r="F125" i="2"/>
  <c r="F126" i="2"/>
  <c r="F127" i="2"/>
  <c r="F128" i="2"/>
  <c r="F129" i="2"/>
  <c r="F130" i="2"/>
  <c r="F133" i="2"/>
  <c r="F134" i="2"/>
  <c r="F135" i="2"/>
  <c r="F136" i="2"/>
  <c r="F137" i="2"/>
  <c r="F138" i="2"/>
  <c r="F139" i="2"/>
  <c r="F140" i="2"/>
  <c r="F146" i="2"/>
  <c r="F147" i="2"/>
  <c r="F148" i="2"/>
  <c r="F149" i="2"/>
  <c r="F150" i="2"/>
  <c r="F153" i="2"/>
  <c r="F156" i="2"/>
  <c r="F157" i="2"/>
  <c r="F158" i="2"/>
  <c r="F159" i="2"/>
  <c r="F160" i="2"/>
  <c r="F161" i="2"/>
  <c r="F162" i="2"/>
  <c r="F163" i="2"/>
  <c r="F164" i="2"/>
  <c r="F165" i="2"/>
  <c r="F167" i="2"/>
  <c r="F175" i="2"/>
  <c r="F176" i="2"/>
  <c r="F185" i="2"/>
  <c r="F186" i="2"/>
  <c r="F188" i="2"/>
  <c r="F189" i="2"/>
  <c r="F190" i="2"/>
  <c r="F192" i="2"/>
  <c r="F193" i="2"/>
  <c r="F194" i="2"/>
  <c r="F195" i="2"/>
  <c r="F196" i="2"/>
  <c r="F197" i="2"/>
  <c r="F200" i="2"/>
  <c r="F201" i="2"/>
  <c r="F202" i="2"/>
  <c r="F203" i="2"/>
  <c r="F204" i="2"/>
  <c r="F205" i="2"/>
  <c r="F206" i="2"/>
  <c r="F207" i="2"/>
  <c r="F208" i="2"/>
  <c r="F215" i="2"/>
  <c r="F5" i="2"/>
</calcChain>
</file>

<file path=xl/sharedStrings.xml><?xml version="1.0" encoding="utf-8"?>
<sst xmlns="http://schemas.openxmlformats.org/spreadsheetml/2006/main" count="660" uniqueCount="426">
  <si>
    <t>Код дохода по бюджетной классификации</t>
  </si>
  <si>
    <t>Наименование показателя</t>
  </si>
  <si>
    <t>-</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</si>
  <si>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</si>
  <si>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</si>
  <si>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</si>
  <si>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</si>
  <si>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</si>
  <si>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</si>
  <si>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</si>
  <si>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</si>
  <si>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</si>
  <si>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000 1010202001 0000 110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</si>
  <si>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</si>
  <si>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</si>
  <si>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</si>
  <si>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</si>
  <si>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</si>
  <si>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 000 1010208001 0000 110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</si>
  <si>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</si>
  <si>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000 1010213001 0000 110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</si>
  <si>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</si>
  <si>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000 1010214001 0000 110</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</si>
  <si>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</si>
  <si>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000 1010215001 0000 110</t>
  </si>
  <si>
    <t xml:space="preserve">  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</si>
  <si>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000 1010216001 0000 110</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</si>
  <si>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</si>
  <si>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000 1010217001 0000 110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</si>
  <si>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</si>
  <si>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</si>
  <si>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</si>
  <si>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</si>
  <si>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</si>
  <si>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</si>
  <si>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</si>
  <si>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</si>
  <si>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</si>
  <si>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</si>
  <si>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</si>
  <si>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</si>
  <si>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</si>
  <si>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</si>
  <si>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</si>
  <si>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</si>
  <si>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</si>
  <si>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</si>
  <si>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</si>
  <si>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</si>
  <si>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 xml:space="preserve">  НАЛОГИ НА СОВОКУПНЫЙ ДОХОД</t>
  </si>
  <si>
    <t xml:space="preserve"> 000 1050000000 0000 000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</si>
  <si>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</si>
  <si>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</si>
  <si>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</si>
  <si>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</si>
  <si>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</si>
  <si>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</si>
  <si>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</si>
  <si>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</si>
  <si>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муниципальных районов3</t>
  </si>
  <si>
    <t xml:space="preserve"> 000 1050402002 0000 110</t>
  </si>
  <si>
    <t xml:space="preserve">  НАЛОГИ НА ИМУЩЕСТВО</t>
  </si>
  <si>
    <t xml:space="preserve"> 000 1060000000 0000 000</t>
  </si>
  <si>
    <t xml:space="preserve">  Налог на имущество физических лиц</t>
  </si>
  <si>
    <t xml:space="preserve"> 000 1060100000 0000 110</t>
  </si>
  <si>
    <t xml:space="preserve">  Налог на имущество физических лиц, взимаемый по ставкам, применяемым к объектам налогообложения, расположенным в границах сельских поселений</t>
  </si>
  <si>
    <t xml:space="preserve"> 000 1060103010 0000 110</t>
  </si>
  <si>
    <t xml:space="preserve">  Налог на имущество физических лиц, взимаемый по ставкам, применяемым к объектам налогообложения, расположенным в границах городских поселений</t>
  </si>
  <si>
    <t xml:space="preserve"> 000 1060103013 0000 110</t>
  </si>
  <si>
    <t xml:space="preserve">  Земельный налог</t>
  </si>
  <si>
    <t xml:space="preserve"> 000 1060600000 0000 110</t>
  </si>
  <si>
    <t xml:space="preserve">  Земельный налог с организаций</t>
  </si>
  <si>
    <t xml:space="preserve"> 000 1060603000 0000 110</t>
  </si>
  <si>
    <t xml:space="preserve">  Земельный налог с организаций, обладающих земельным участком, расположенным в границах сельских поселений</t>
  </si>
  <si>
    <t xml:space="preserve"> 000 1060603310 0000 110</t>
  </si>
  <si>
    <t xml:space="preserve">  Земельный налог с организаций, обладающих земельным участком, расположенным в границах городских поселений</t>
  </si>
  <si>
    <t xml:space="preserve"> 000 1060603313 0000 110</t>
  </si>
  <si>
    <t xml:space="preserve">  Земельный налог с физических лиц</t>
  </si>
  <si>
    <t xml:space="preserve"> 000 1060604000 0000 110</t>
  </si>
  <si>
    <t xml:space="preserve">  Земельный налог с физических лиц, обладающих земельным участком, расположенным в границах сельских поселений</t>
  </si>
  <si>
    <t xml:space="preserve"> 000 1060604310 0000 110</t>
  </si>
  <si>
    <t xml:space="preserve">  Земельный налог с физических лиц, обладающих земельным участком, расположенным в границах городских поселений</t>
  </si>
  <si>
    <t xml:space="preserve"> 000 1060604313 0000 110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</si>
  <si>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</si>
  <si>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</si>
  <si>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</si>
  <si>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</si>
  <si>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</si>
  <si>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</si>
  <si>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</si>
  <si>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</si>
  <si>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</si>
  <si>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</si>
  <si>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</si>
  <si>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</si>
  <si>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</si>
  <si>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</si>
  <si>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</si>
  <si>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</si>
  <si>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</si>
  <si>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</si>
  <si>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</si>
  <si>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 xml:space="preserve"> 000 1110502510 0000 120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</si>
  <si>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</si>
  <si>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 xml:space="preserve"> 000 1110502513 0000 120</t>
  </si>
  <si>
    <t xml:space="preserve">  Доходы от сдачи в аренду имущества, составляющего государственную (муниципальную) казну (за исключением земельных участков)</t>
  </si>
  <si>
    <t xml:space="preserve"> 000 1110507000 0000 120</t>
  </si>
  <si>
    <t xml:space="preserve">  Доходы от сдачи в аренду имущества, составляющего казну сельских поселений (за исключением земельных участков)</t>
  </si>
  <si>
    <t xml:space="preserve"> 000 1110507510 0000 120</t>
  </si>
  <si>
    <t xml:space="preserve">  Доходы от сдачи в аренду имущества, составляющего казну городских поселений (за исключением земельных участков)</t>
  </si>
  <si>
    <t xml:space="preserve"> 000 1110507513 0000 120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</si>
  <si>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</si>
  <si>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</si>
  <si>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</si>
  <si>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000 1110531000 0000 120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</si>
  <si>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</si>
  <si>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000 1110531305 0000 120</t>
  </si>
  <si>
    <t xml:space="preserve">  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</si>
  <si>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 000 1110531313 0000 120</t>
  </si>
  <si>
    <t xml:space="preserve">  Платежи от государственных и муниципальных унитарных предприятий</t>
  </si>
  <si>
    <t xml:space="preserve"> 000 1110700000 0000 120</t>
  </si>
  <si>
    <t xml:space="preserve">  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</si>
  <si>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000 1110701000 0000 120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</si>
  <si>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поселениями</t>
  </si>
  <si>
    <t xml:space="preserve"> 000 1110701513 0000 120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</si>
  <si>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</si>
  <si>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</si>
  <si>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</si>
  <si>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</si>
  <si>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</si>
  <si>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000 1110904505 0000 120</t>
  </si>
  <si>
    <t xml:space="preserve">  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</si>
  <si>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000 1110904513 0000 120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</si>
  <si>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</si>
  <si>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000 1110908000 0000 120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</si>
  <si>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</si>
  <si>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 xml:space="preserve"> 000 1110908005 0000 120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</si>
  <si>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поселений, и на землях или земельных участках, государственная собственность на которые не разграничена</t>
  </si>
  <si>
    <t xml:space="preserve"> 000 1110908013 0000 120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</si>
  <si>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</si>
  <si>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</si>
  <si>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</si>
  <si>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</si>
  <si>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 &lt;10&gt;</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</si>
  <si>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</si>
  <si>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</si>
  <si>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</si>
  <si>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</si>
  <si>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</si>
  <si>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</si>
  <si>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</si>
  <si>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Плата за размещение твердых коммунальных отходов</t>
  </si>
  <si>
    <t xml:space="preserve"> 000 1120104201 0000 120</t>
  </si>
  <si>
    <t xml:space="preserve">  ДОХОДЫ ОТ ОКАЗАНИЯ ПЛАТНЫХ УСЛУГ И КОМПЕНСАЦИИ ЗАТРАТ ГОСУДАРСТВА</t>
  </si>
  <si>
    <t xml:space="preserve"> 000 1130000000 0000 000</t>
  </si>
  <si>
    <t xml:space="preserve">  Доходы от компенсации затрат государства</t>
  </si>
  <si>
    <t xml:space="preserve"> 000 1130200000 0000 130</t>
  </si>
  <si>
    <t xml:space="preserve">  Доходы, поступающие в порядке возмещения расходов, понесенных в связи с эксплуатацией имущества</t>
  </si>
  <si>
    <t xml:space="preserve"> 000 1130206000 0000 130</t>
  </si>
  <si>
    <t xml:space="preserve">  Доходы, поступающие в порядке возмещения расходов, понесенных в связи с эксплуатацией имущества муниципальных районов</t>
  </si>
  <si>
    <t xml:space="preserve"> 000 1130206505 0000 130</t>
  </si>
  <si>
    <t xml:space="preserve">  Доходы, поступающие в порядке возмещения расходов, понесенных в связи с эксплуатацией имущества сельских поселений</t>
  </si>
  <si>
    <t xml:space="preserve"> 000 1130206510 0000 130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</si>
  <si>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</si>
  <si>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</si>
  <si>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муниципальных районов</t>
  </si>
  <si>
    <t xml:space="preserve"> 000 1130299505 0000 130</t>
  </si>
  <si>
    <t xml:space="preserve">  Прочие доходы от компенсации затрат бюджетов сельских поселений</t>
  </si>
  <si>
    <t xml:space="preserve"> 000 1130299510 0000 130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</si>
  <si>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</si>
  <si>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</si>
  <si>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</si>
  <si>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</si>
  <si>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</si>
  <si>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</si>
  <si>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</si>
  <si>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000 1140205305 0000 410</t>
  </si>
  <si>
    <t xml:space="preserve">  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</si>
  <si>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000 1140205010 0000 410</t>
  </si>
  <si>
    <t xml:space="preserve">  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</si>
  <si>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000 1140205310 0000 410</t>
  </si>
  <si>
    <t xml:space="preserve">  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</si>
  <si>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000 1140205013 0000 410</t>
  </si>
  <si>
    <t xml:space="preserve">  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</si>
  <si>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000 1140205313 0000 410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</si>
  <si>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</si>
  <si>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</si>
  <si>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</si>
  <si>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</si>
  <si>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</si>
  <si>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</si>
  <si>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</si>
  <si>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</si>
  <si>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</si>
  <si>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000 1140602000 0000 430</t>
  </si>
  <si>
    <t xml:space="preserve">  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</si>
  <si>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 xml:space="preserve"> 000 1140602510 0000 430</t>
  </si>
  <si>
    <t xml:space="preserve">  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</si>
  <si>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 xml:space="preserve"> 000 1140602513 0000 430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</si>
  <si>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</si>
  <si>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</si>
  <si>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</si>
  <si>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</si>
  <si>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</si>
  <si>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</si>
  <si>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</si>
  <si>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</si>
  <si>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</si>
  <si>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</si>
  <si>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</si>
  <si>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</si>
  <si>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</si>
  <si>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</si>
  <si>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</si>
  <si>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</si>
  <si>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</si>
  <si>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</si>
  <si>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</si>
  <si>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</si>
  <si>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выявленные должностными лицами органов муниципального контроля</t>
  </si>
  <si>
    <t xml:space="preserve"> 000 1160108401 0000 140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</si>
  <si>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</si>
  <si>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000 1160111001 0000 140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</si>
  <si>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</si>
  <si>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000 1160111301 0000 140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</si>
  <si>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</si>
  <si>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000 1160113001 0000 140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</si>
  <si>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</si>
  <si>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000 1160113301 0000 140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</si>
  <si>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</si>
  <si>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</si>
  <si>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</si>
  <si>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</si>
  <si>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</si>
  <si>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</si>
  <si>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</si>
  <si>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</si>
  <si>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</si>
  <si>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</si>
  <si>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</si>
  <si>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</si>
  <si>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</si>
  <si>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</si>
  <si>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</si>
  <si>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</si>
  <si>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</si>
  <si>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</si>
  <si>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</si>
  <si>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</si>
  <si>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</si>
  <si>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</si>
  <si>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</si>
  <si>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</si>
  <si>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</si>
  <si>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</si>
  <si>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</si>
  <si>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</si>
  <si>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 xml:space="preserve">  Платежи в целях возмещения причиненного ущерба (убытков)</t>
  </si>
  <si>
    <t xml:space="preserve"> 000 1161000000 0000 140</t>
  </si>
  <si>
    <t xml:space="preserve">  Платежи в целях возмещения убытков, причиненных уклонением от заключения муниципального контракта</t>
  </si>
  <si>
    <t xml:space="preserve"> 000 1161006000 0000 140</t>
  </si>
  <si>
    <t xml:space="preserve">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</si>
  <si>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000 1161006105 0000 140</t>
  </si>
  <si>
    <t xml:space="preserve">  Платежи в целях возмещения убытков, причиненных уклонением от заключения с муниципальным органом городского поселения (муниципальным казенным учреждением) муниципального контракта, а также иные денежные средства,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</si>
  <si>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000 1161006113 0000 140</t>
  </si>
  <si>
    <t xml:space="preserve">  Платежи в целях возмещения убытков, причиненных уклонением от заключения с муниципальным органом городского поселения (муниципальным казенным учреждением) муниципального контракта, финансируемого за счет средств муниципального дорожного фонда, а также иные денежные средства,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</si>
  <si>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 xml:space="preserve"> 000 1161006213 0000 140</t>
  </si>
  <si>
    <t xml:space="preserve">  Платежи, уплачиваемые в целях возмещения вреда</t>
  </si>
  <si>
    <t xml:space="preserve"> 000 1161100001 0000 140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</si>
  <si>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</si>
  <si>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</si>
  <si>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 xml:space="preserve">  Платежи, уплачиваемые в целях возмещения вреда, причиняемого автомобильным дорогам</t>
  </si>
  <si>
    <t xml:space="preserve"> 000 1161106001 0000 140</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</si>
  <si>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</si>
  <si>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 000 1161106401 0000 140</t>
  </si>
  <si>
    <t xml:space="preserve">  ПРОЧИЕ НЕНАЛОГОВЫЕ ДОХОДЫ</t>
  </si>
  <si>
    <t xml:space="preserve"> 000 1170000000 0000 000</t>
  </si>
  <si>
    <t xml:space="preserve">  Инициативные платежи</t>
  </si>
  <si>
    <t xml:space="preserve"> 000 1171500000 0000 150</t>
  </si>
  <si>
    <t xml:space="preserve">  Инициативные платежи, зачисляемые в бюджеты сельских поселений</t>
  </si>
  <si>
    <t xml:space="preserve"> 000 1171503010 0000 150</t>
  </si>
  <si>
    <t xml:space="preserve">  Инициативные платежи, зачисляемые в бюджеты городских поселений</t>
  </si>
  <si>
    <t xml:space="preserve"> 000 1171503013 0000 150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</si>
  <si>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</si>
  <si>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</si>
  <si>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</si>
  <si>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</si>
  <si>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</si>
  <si>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</si>
  <si>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</si>
  <si>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</si>
  <si>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</si>
  <si>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</si>
  <si>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</si>
  <si>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</si>
  <si>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муниципальных районов на поддержку мер по обеспечению сбалансированности бюджетов</t>
  </si>
  <si>
    <t xml:space="preserve"> 000 2021500205 0000 150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</si>
  <si>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</si>
  <si>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</si>
  <si>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софинансирование капитальных вложений в объекты муниципальной собственности</t>
  </si>
  <si>
    <t xml:space="preserve"> 000 2022007700 0000 150</t>
  </si>
  <si>
    <t xml:space="preserve">  Субсидии бюджетам муниципальных районов на софинансирование капитальных вложений в объекты муниципальной собственности</t>
  </si>
  <si>
    <t xml:space="preserve"> 000 2022007705 0000 150</t>
  </si>
  <si>
    <t xml:space="preserve">  Субсидии бюджетам городских поселений на софинансирование капитальных вложений в объекты муниципальной собственности</t>
  </si>
  <si>
    <t xml:space="preserve"> 000 2022007713 0000 150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</si>
  <si>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</si>
  <si>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000 2022021600 0000 150</t>
  </si>
  <si>
    <t xml:space="preserve">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</si>
  <si>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000 2022021605 0000 150</t>
  </si>
  <si>
    <t xml:space="preserve">  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</si>
  <si>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000 2022021613 0000 150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</si>
  <si>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</si>
  <si>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</si>
  <si>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</si>
  <si>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</si>
  <si>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</si>
  <si>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</si>
  <si>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муниципальных районов на реализацию мероприятий по обеспечению жильем молодых семей</t>
  </si>
  <si>
    <t xml:space="preserve"> 000 2022549705 0000 150</t>
  </si>
  <si>
    <t xml:space="preserve">  Субсидии бюджетам на поддержку отрасли культуры</t>
  </si>
  <si>
    <t xml:space="preserve"> 000 2022551900 0000 150</t>
  </si>
  <si>
    <t xml:space="preserve">  Субсидии бюджетам муниципальных районов на поддержку отрасли культуры</t>
  </si>
  <si>
    <t xml:space="preserve"> 000 2022551905 0000 150</t>
  </si>
  <si>
    <t xml:space="preserve">  Субсидии бюджетам на реализацию программ формирования современной городской среды</t>
  </si>
  <si>
    <t xml:space="preserve"> 000 2022555500 0000 150</t>
  </si>
  <si>
    <t xml:space="preserve">  Субсидии бюджетам городских поселений на реализацию программ формирования современной городской среды</t>
  </si>
  <si>
    <t xml:space="preserve"> 000 2022555513 0000 150</t>
  </si>
  <si>
    <t xml:space="preserve">  Субсидии бюджетам на обеспечение комплексного развития сельских территорий</t>
  </si>
  <si>
    <t xml:space="preserve"> 000 2022557600 0000 150</t>
  </si>
  <si>
    <t xml:space="preserve">  Субсидии бюджетам сельских поселений на обеспечение комплексного развития сельских территорий</t>
  </si>
  <si>
    <t xml:space="preserve"> 000 2022557610 0000 150</t>
  </si>
  <si>
    <t xml:space="preserve">  Прочие субсидии</t>
  </si>
  <si>
    <t xml:space="preserve"> 000 2022999900 0000 150</t>
  </si>
  <si>
    <t xml:space="preserve">  Прочие субсидии бюджетам муниципальных районов</t>
  </si>
  <si>
    <t xml:space="preserve"> 000 2022999905 0000 150</t>
  </si>
  <si>
    <t xml:space="preserve">  Прочие субсидии бюджетам городских поселений</t>
  </si>
  <si>
    <t xml:space="preserve"> 000 2022999913 0000 150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</si>
  <si>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</si>
  <si>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</si>
  <si>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</si>
  <si>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</si>
  <si>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муниципальных районов на выполнение передаваемых полномочий субъектов Российской Федерации</t>
  </si>
  <si>
    <t xml:space="preserve"> 000 2023002405 0000 150</t>
  </si>
  <si>
    <t xml:space="preserve">  Субвенции бюджетам городских поселений на выполнение передаваемых полномочий субъектов Российской Федерации</t>
  </si>
  <si>
    <t xml:space="preserve"> 000 2023002413 0000 150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</si>
  <si>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</si>
  <si>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</si>
  <si>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</si>
  <si>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000 2023002905 0000 150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</si>
  <si>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</si>
  <si>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</si>
  <si>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 xml:space="preserve">  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</si>
  <si>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000 2023508205 0000 150</t>
  </si>
  <si>
    <t xml:space="preserve">  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</si>
  <si>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000 2023511800 0000 150</t>
  </si>
  <si>
    <t xml:space="preserve">  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</si>
  <si>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 xml:space="preserve"> 000 2023511810 0000 150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</si>
  <si>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</si>
  <si>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</si>
  <si>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</si>
  <si>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</si>
  <si>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 xml:space="preserve">  Иные межбюджетные трансферты</t>
  </si>
  <si>
    <t xml:space="preserve"> 000 2024000000 0000 150</t>
  </si>
  <si>
    <t xml:space="preserve">  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</si>
  <si>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</si>
  <si>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 xml:space="preserve">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</si>
  <si>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000 2024505005 0000 150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</si>
  <si>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</si>
  <si>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</si>
  <si>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</si>
  <si>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</si>
  <si>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</si>
  <si>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</si>
  <si>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</si>
  <si>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</si>
  <si>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 xml:space="preserve">  Прочие межбюджетные трансферты, передаваемые бюджетам</t>
  </si>
  <si>
    <t xml:space="preserve"> 000 2024999900 0000 150</t>
  </si>
  <si>
    <t xml:space="preserve">  Прочие межбюджетные трансферты, передаваемые бюджетам муниципальных районов</t>
  </si>
  <si>
    <t xml:space="preserve"> 000 2024999905 0000 150</t>
  </si>
  <si>
    <t>ДОХОДЫ ВСЕГО:</t>
  </si>
  <si>
    <t>(в рублях)</t>
  </si>
  <si>
    <t>Процент исполнения к прогнозным параметрам доходов</t>
  </si>
  <si>
    <t>Прогноз доходов на 2025 год</t>
  </si>
  <si>
    <t>Кассовое исполнение за 1 квартал 2024 года</t>
  </si>
  <si>
    <t>Кассовое исполнение за 1 квартал 2025 года</t>
  </si>
  <si>
    <t>Темп 2025 года к соответствующему периоду 2024 года, %</t>
  </si>
  <si>
    <t xml:space="preserve">  ЗАДОЛЖЕННОСТЬ И ПЕРЕРАСЧЕТЫ ПО ОТМЕНЕННЫМ НАЛОГАМ, СБОРАМ И ИНЫМ ОБЯЗАТЕЛЬНЫМ ПЛАТЕЖАМ</t>
  </si>
  <si>
    <t xml:space="preserve"> 000 1090000000 0000 000</t>
  </si>
  <si>
    <t xml:space="preserve">  Налоги на имущество</t>
  </si>
  <si>
    <t xml:space="preserve"> 000 1090400000 0000 110</t>
  </si>
  <si>
    <t xml:space="preserve">  Земельный налог (по обязательствам, возникшим до 1 января 2006 года)</t>
  </si>
  <si>
    <t xml:space="preserve"> 000 1090405000 0000 110</t>
  </si>
  <si>
    <t xml:space="preserve">  Земельный налог (по обязательствам, возникшим до 1 января 2006 года), мобилизуемый на территориях сельских поселений</t>
  </si>
  <si>
    <t xml:space="preserve"> 000 1090405310 0000 110</t>
  </si>
  <si>
    <t xml:space="preserve">  Плата за выбросы загрязняющих веществ, образующихся при сжигании на факельных установках и (или) рассеивании попутного нефтяного газа</t>
  </si>
  <si>
    <t xml:space="preserve"> 000 1120107001 0000 120</t>
  </si>
  <si>
    <t xml:space="preserve">  Прочие доходы от компенсации затрат бюджетов городских поселений</t>
  </si>
  <si>
    <t xml:space="preserve"> 000 1130299513 0000 130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</si>
  <si>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</si>
  <si>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 xml:space="preserve"> 000 1160118001 0000 140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</si>
  <si>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</si>
  <si>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 xml:space="preserve"> 000 1160118301 0000 140</t>
  </si>
  <si>
    <t xml:space="preserve">  Прочие неналоговые доходы</t>
  </si>
  <si>
    <t xml:space="preserve"> 000 1170500000 0000 180</t>
  </si>
  <si>
    <t xml:space="preserve">  Прочие неналоговые доходы бюджетов муниципальных районов</t>
  </si>
  <si>
    <t xml:space="preserve"> 000 1170505005 0000 180</t>
  </si>
  <si>
    <t xml:space="preserve">  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</si>
  <si>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000 2022529900 0000 150</t>
  </si>
  <si>
    <t xml:space="preserve">  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</si>
  <si>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000 2022529910 0000 150</t>
  </si>
  <si>
    <t xml:space="preserve">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</si>
  <si>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000 2022713900 0000 150</t>
  </si>
  <si>
    <t xml:space="preserve">  Субсидии бюджетам городских поселений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</si>
  <si>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 xml:space="preserve"> 000 2022713913 0000 150</t>
  </si>
  <si>
    <t xml:space="preserve">  ПРОЧИЕ БЕЗВОЗМЕЗДНЫЕ ПОСТУПЛЕНИЯ</t>
  </si>
  <si>
    <t xml:space="preserve"> 000 2070000000 0000 000</t>
  </si>
  <si>
    <t xml:space="preserve">  Прочие безвозмездные поступления в бюджеты городских поселений</t>
  </si>
  <si>
    <t xml:space="preserve"> 000 2070500013 0000 150</t>
  </si>
  <si>
    <t xml:space="preserve"> 000 2070503013 0000 150</t>
  </si>
  <si>
    <t xml:space="preserve">  ВОЗВРАТ ОСТАТКОВ СУБСИДИЙ, СУБВЕНЦИЙ И ИНЫХ МЕЖБЮДЖЕТНЫХ ТРАНСФЕРТОВ, ИМЕЮЩИХ ЦЕЛЕВОЕ НАЗНАЧЕНИЕ, ПРОШЛЫХ ЛЕТ</t>
  </si>
  <si>
    <t xml:space="preserve"> 000 2190000000 0000 000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</si>
  <si>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</si>
  <si>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000 2190000005 0000 150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</si>
  <si>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</si>
  <si>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000 2196001005 0000 150</t>
  </si>
  <si>
    <t>Доходы консолидированного бюджета за 1 квартал 2025 года в сравнении с соответствующим периодом 2024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</si>
</sst>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
  </numFmts>
  <fonts count="22" x14ac:knownFonts="1">
    <font>
      <sz val="11"/>
      <name val="Calibri"/>
      <family val="2"/>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sz val="10"/>
      <color rgb="FF000000"/>
      <name val="Arial"/>
      <family val="2"/>
      <charset val="204"/>
    </font>
    <font>
      <b/>
      <sz val="10"/>
      <color rgb="FF000000"/>
      <name val="Arial"/>
      <family val="2"/>
      <charset val="204"/>
    </font>
    <font>
      <sz val="10"/>
      <name val="Arial"/>
      <family val="2"/>
      <charset val="204"/>
    </font>
    <font>
      <b/>
      <sz val="14"/>
      <name val="Calibri"/>
      <family val="2"/>
      <charset val="204"/>
      <scheme val="minor"/>
    </font>
    <font>
      <b/>
      <sz val="10"/>
      <name val="Arial"/>
      <family val="2"/>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7">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30">
    <xf numFmtId="0" fontId="0" fillId="0" borderId="0" xfId="0"/>
    <xf numFmtId="0" fontId="0" fillId="0" borderId="0" xfId="0" applyProtection="1">
      <protection locked="0"/>
    </xf>
    <xf numFmtId="0" fontId="1" fillId="0" borderId="1" xfId="1" applyNumberFormat="1" applyProtection="1"/>
    <xf numFmtId="0" fontId="4" fillId="0" borderId="1" xfId="5" applyNumberFormat="1" applyProtection="1"/>
    <xf numFmtId="0" fontId="7" fillId="0" borderId="1" xfId="12" applyNumberFormat="1" applyProtection="1">
      <alignment horizontal="left"/>
    </xf>
    <xf numFmtId="0" fontId="7" fillId="0" borderId="1" xfId="19" applyNumberFormat="1" applyProtection="1"/>
    <xf numFmtId="49" fontId="7" fillId="0" borderId="1" xfId="23" applyNumberFormat="1" applyProtection="1"/>
    <xf numFmtId="0" fontId="7" fillId="2" borderId="1" xfId="59" applyNumberFormat="1" applyProtection="1"/>
    <xf numFmtId="0" fontId="0" fillId="0" borderId="1" xfId="0" applyBorder="1" applyProtection="1">
      <protection locked="0"/>
    </xf>
    <xf numFmtId="4" fontId="7" fillId="0" borderId="60" xfId="42" applyNumberFormat="1" applyBorder="1" applyProtection="1">
      <alignment horizontal="right"/>
    </xf>
    <xf numFmtId="4" fontId="17" fillId="0" borderId="60" xfId="42" applyNumberFormat="1" applyFont="1" applyBorder="1" applyProtection="1">
      <alignment horizontal="right"/>
    </xf>
    <xf numFmtId="0" fontId="17" fillId="0" borderId="60" xfId="53" applyNumberFormat="1" applyFont="1" applyBorder="1" applyProtection="1">
      <alignment horizontal="left" wrapText="1" indent="2"/>
    </xf>
    <xf numFmtId="49" fontId="17" fillId="0" borderId="60" xfId="55" applyNumberFormat="1" applyFont="1" applyBorder="1" applyProtection="1">
      <alignment horizontal="center"/>
    </xf>
    <xf numFmtId="0" fontId="18" fillId="0" borderId="60" xfId="53" applyNumberFormat="1" applyFont="1" applyBorder="1" applyProtection="1">
      <alignment horizontal="left" wrapText="1" indent="2"/>
    </xf>
    <xf numFmtId="49" fontId="18" fillId="0" borderId="60" xfId="55" applyNumberFormat="1" applyFont="1" applyBorder="1" applyProtection="1">
      <alignment horizontal="center"/>
    </xf>
    <xf numFmtId="4" fontId="18" fillId="0" borderId="60" xfId="42" applyNumberFormat="1" applyFont="1" applyBorder="1" applyProtection="1">
      <alignment horizontal="right"/>
    </xf>
    <xf numFmtId="49" fontId="17" fillId="0" borderId="64" xfId="35" applyFont="1" applyBorder="1">
      <alignment horizontal="center" vertical="center" wrapText="1"/>
    </xf>
    <xf numFmtId="49" fontId="17" fillId="0" borderId="65" xfId="35" applyFont="1" applyBorder="1">
      <alignment horizontal="center" vertical="center" wrapText="1"/>
    </xf>
    <xf numFmtId="49" fontId="17" fillId="0" borderId="66" xfId="37" applyNumberFormat="1" applyFont="1" applyBorder="1" applyProtection="1">
      <alignment horizontal="center" vertical="center" wrapText="1"/>
    </xf>
    <xf numFmtId="49" fontId="17" fillId="0" borderId="65" xfId="37" applyNumberFormat="1" applyFont="1" applyBorder="1" applyProtection="1">
      <alignment horizontal="center" vertical="center" wrapText="1"/>
    </xf>
    <xf numFmtId="0" fontId="17" fillId="0" borderId="65" xfId="7" applyNumberFormat="1" applyFont="1" applyBorder="1" applyAlignment="1" applyProtection="1">
      <alignment horizontal="center" vertical="center" wrapText="1"/>
    </xf>
    <xf numFmtId="0" fontId="19" fillId="0" borderId="65" xfId="0" applyFont="1" applyBorder="1" applyAlignment="1" applyProtection="1">
      <alignment horizontal="center" vertical="center" wrapText="1"/>
      <protection locked="0"/>
    </xf>
    <xf numFmtId="49" fontId="17" fillId="0" borderId="60" xfId="55" applyNumberFormat="1" applyFont="1" applyBorder="1" applyAlignment="1" applyProtection="1">
      <alignment horizontal="right"/>
    </xf>
    <xf numFmtId="165" fontId="21" fillId="0" borderId="60" xfId="0" applyNumberFormat="1" applyFont="1" applyBorder="1" applyProtection="1">
      <protection locked="0"/>
    </xf>
    <xf numFmtId="165" fontId="19" fillId="0" borderId="60" xfId="0" applyNumberFormat="1" applyFont="1" applyBorder="1" applyProtection="1">
      <protection locked="0"/>
    </xf>
    <xf numFmtId="4" fontId="7" fillId="0" borderId="1" xfId="42" applyNumberFormat="1" applyBorder="1" applyProtection="1">
      <alignment horizontal="right"/>
    </xf>
    <xf numFmtId="0" fontId="18" fillId="0" borderId="61" xfId="39" applyNumberFormat="1" applyFont="1" applyBorder="1" applyAlignment="1" applyProtection="1">
      <alignment horizontal="left" wrapText="1"/>
    </xf>
    <xf numFmtId="0" fontId="18" fillId="0" borderId="62" xfId="39" applyNumberFormat="1" applyFont="1" applyBorder="1" applyAlignment="1" applyProtection="1">
      <alignment horizontal="left" wrapText="1"/>
    </xf>
    <xf numFmtId="0" fontId="0" fillId="0" borderId="63" xfId="0" applyBorder="1" applyAlignment="1" applyProtection="1">
      <alignment horizontal="right"/>
      <protection locked="0"/>
    </xf>
    <xf numFmtId="0" fontId="20" fillId="0" borderId="0" xfId="0" applyFont="1" applyAlignment="1" applyProtection="1">
      <alignment horizontal="center"/>
      <protection locked="0"/>
    </xf>
  </cellXfs>
  <cellStyles count="186">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9" xfId="39"/>
    <cellStyle name="xl30" xfId="46"/>
    <cellStyle name="xl31" xfId="53"/>
    <cellStyle name="xl32" xfId="185"/>
    <cellStyle name="xl33" xfId="13"/>
    <cellStyle name="xl34" xfId="30"/>
    <cellStyle name="xl35" xfId="40"/>
    <cellStyle name="xl36" xfId="47"/>
    <cellStyle name="xl37" xfId="54"/>
    <cellStyle name="xl38" xfId="57"/>
    <cellStyle name="xl39" xfId="31"/>
    <cellStyle name="xl40" xfId="23"/>
    <cellStyle name="xl41" xfId="41"/>
    <cellStyle name="xl42" xfId="48"/>
    <cellStyle name="xl43" xfId="55"/>
    <cellStyle name="xl44" xfId="37"/>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6" xfId="77"/>
    <cellStyle name="xl97" xfId="68"/>
    <cellStyle name="xl98" xfId="71"/>
    <cellStyle name="xl99" xfId="78"/>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6"/>
  <sheetViews>
    <sheetView tabSelected="1" zoomScale="70" zoomScaleNormal="70" zoomScaleSheetLayoutView="70" zoomScalePageLayoutView="70" workbookViewId="0">
      <selection activeCell="A2" sqref="A2"/>
    </sheetView>
  </sheetViews>
  <sheetFormatPr defaultRowHeight="15" x14ac:dyDescent="0.25"/>
  <cols>
    <col min="1" max="1" width="56.5703125" style="1" customWidth="1"/>
    <col min="2" max="2" width="28.85546875" style="1" customWidth="1"/>
    <col min="3" max="3" width="20.28515625" style="1" customWidth="1"/>
    <col min="4" max="5" width="18.7109375" style="1" customWidth="1"/>
    <col min="6" max="6" width="11.42578125" style="1" customWidth="1"/>
    <col min="7" max="7" width="10.5703125" style="1" customWidth="1"/>
    <col min="8" max="16384" width="9.140625" style="1"/>
  </cols>
  <sheetData>
    <row r="1" spans="1:7" ht="24.75" customHeight="1" x14ac:dyDescent="0.3">
      <c r="A1" s="29" t="s">
        <v>425</v>
      </c>
      <c r="B1" s="29"/>
      <c r="C1" s="29"/>
      <c r="D1" s="29"/>
      <c r="E1" s="29"/>
      <c r="F1" s="29"/>
      <c r="G1" s="29"/>
    </row>
    <row r="2" spans="1:7" ht="8.25" customHeight="1" x14ac:dyDescent="0.25">
      <c r="A2" s="3"/>
      <c r="B2" s="3"/>
      <c r="C2" s="3"/>
      <c r="D2" s="3"/>
      <c r="E2" s="3"/>
    </row>
    <row r="3" spans="1:7" ht="24.75" customHeight="1" x14ac:dyDescent="0.25">
      <c r="A3" s="2"/>
      <c r="B3" s="4"/>
      <c r="C3" s="4"/>
      <c r="D3" s="6"/>
      <c r="E3" s="6"/>
      <c r="F3" s="28" t="s">
        <v>380</v>
      </c>
      <c r="G3" s="28"/>
    </row>
    <row r="4" spans="1:7" ht="110.25" customHeight="1" x14ac:dyDescent="0.25">
      <c r="A4" s="16" t="s">
        <v>1</v>
      </c>
      <c r="B4" s="17" t="s">
        <v>0</v>
      </c>
      <c r="C4" s="18" t="s">
        <v>383</v>
      </c>
      <c r="D4" s="19" t="s">
        <v>382</v>
      </c>
      <c r="E4" s="18" t="s">
        <v>384</v>
      </c>
      <c r="F4" s="20" t="s">
        <v>381</v>
      </c>
      <c r="G4" s="21" t="s">
        <v>385</v>
      </c>
    </row>
    <row r="5" spans="1:7" x14ac:dyDescent="0.25">
      <c r="A5" s="13" t="s">
        <v>3</v>
      </c>
      <c r="B5" s="14" t="s">
        <v>4</v>
      </c>
      <c r="C5" s="10">
        <v>304048679.30000001</v>
      </c>
      <c r="D5" s="15">
        <v>468649180</v>
      </c>
      <c r="E5" s="15">
        <v>96431972.969999999</v>
      </c>
      <c r="F5" s="23">
        <f>E5/D5*100</f>
        <v>20.576579899275615</v>
      </c>
      <c r="G5" s="23">
        <f>E5/C5*100</f>
        <v>31.715965085594767</v>
      </c>
    </row>
    <row r="6" spans="1:7" x14ac:dyDescent="0.25">
      <c r="A6" s="11" t="s">
        <v>5</v>
      </c>
      <c r="B6" s="12" t="s">
        <v>6</v>
      </c>
      <c r="C6" s="10">
        <v>236830914.61000001</v>
      </c>
      <c r="D6" s="10">
        <v>357163000</v>
      </c>
      <c r="E6" s="10">
        <v>71222612.739999995</v>
      </c>
      <c r="F6" s="24">
        <f t="shared" ref="F6:F73" si="0">E6/D6*100</f>
        <v>19.941206883131791</v>
      </c>
      <c r="G6" s="24">
        <f t="shared" ref="G6:G73" si="1">E6/C6*100</f>
        <v>30.073190764510382</v>
      </c>
    </row>
    <row r="7" spans="1:7" x14ac:dyDescent="0.25">
      <c r="A7" s="11" t="s">
        <v>7</v>
      </c>
      <c r="B7" s="12" t="s">
        <v>8</v>
      </c>
      <c r="C7" s="10">
        <v>236830914.61000001</v>
      </c>
      <c r="D7" s="10">
        <v>357163000</v>
      </c>
      <c r="E7" s="10">
        <v>71222612.739999995</v>
      </c>
      <c r="F7" s="24">
        <f t="shared" si="0"/>
        <v>19.941206883131791</v>
      </c>
      <c r="G7" s="24">
        <f t="shared" si="1"/>
        <v>30.073190764510382</v>
      </c>
    </row>
    <row r="8" spans="1:7" ht="210" customHeight="1" x14ac:dyDescent="0.25">
      <c r="A8" s="11" t="s">
        <v>9</v>
      </c>
      <c r="B8" s="12" t="s">
        <v>10</v>
      </c>
      <c r="C8" s="10">
        <v>209310891.75999999</v>
      </c>
      <c r="D8" s="10">
        <v>317208000</v>
      </c>
      <c r="E8" s="10">
        <v>61973154.729999997</v>
      </c>
      <c r="F8" s="24">
        <f t="shared" si="0"/>
        <v>19.537071804620311</v>
      </c>
      <c r="G8" s="24">
        <f t="shared" si="1"/>
        <v>29.608184365799577</v>
      </c>
    </row>
    <row r="9" spans="1:7" ht="153.75" x14ac:dyDescent="0.25">
      <c r="A9" s="11" t="s">
        <v>11</v>
      </c>
      <c r="B9" s="12" t="s">
        <v>12</v>
      </c>
      <c r="C9" s="10">
        <v>361944.81</v>
      </c>
      <c r="D9" s="10">
        <v>417000</v>
      </c>
      <c r="E9" s="10">
        <v>-28751.58</v>
      </c>
      <c r="F9" s="24">
        <f t="shared" si="0"/>
        <v>-6.8948633093525187</v>
      </c>
      <c r="G9" s="24">
        <f t="shared" si="1"/>
        <v>-7.9436364897731231</v>
      </c>
    </row>
    <row r="10" spans="1:7" ht="136.5" customHeight="1" x14ac:dyDescent="0.25">
      <c r="A10" s="11" t="s">
        <v>13</v>
      </c>
      <c r="B10" s="12" t="s">
        <v>14</v>
      </c>
      <c r="C10" s="10">
        <v>2737434.79</v>
      </c>
      <c r="D10" s="10">
        <v>2448000</v>
      </c>
      <c r="E10" s="10">
        <v>60012.2</v>
      </c>
      <c r="F10" s="24">
        <f t="shared" si="0"/>
        <v>2.4514787581699347</v>
      </c>
      <c r="G10" s="24">
        <f t="shared" si="1"/>
        <v>2.1922787062993376</v>
      </c>
    </row>
    <row r="11" spans="1:7" ht="77.25" x14ac:dyDescent="0.25">
      <c r="A11" s="11" t="s">
        <v>15</v>
      </c>
      <c r="B11" s="12" t="s">
        <v>16</v>
      </c>
      <c r="C11" s="10">
        <v>28976.85</v>
      </c>
      <c r="D11" s="10">
        <v>37000</v>
      </c>
      <c r="E11" s="10">
        <v>33752.699999999997</v>
      </c>
      <c r="F11" s="24">
        <f t="shared" si="0"/>
        <v>91.22351351351351</v>
      </c>
      <c r="G11" s="24">
        <f t="shared" si="1"/>
        <v>116.48160514341622</v>
      </c>
    </row>
    <row r="12" spans="1:7" ht="409.6" x14ac:dyDescent="0.25">
      <c r="A12" s="11" t="s">
        <v>17</v>
      </c>
      <c r="B12" s="12" t="s">
        <v>18</v>
      </c>
      <c r="C12" s="10">
        <v>7166966.9400000004</v>
      </c>
      <c r="D12" s="10">
        <v>16864000</v>
      </c>
      <c r="E12" s="10">
        <v>1977548.62</v>
      </c>
      <c r="F12" s="24">
        <f t="shared" si="0"/>
        <v>11.726450545540798</v>
      </c>
      <c r="G12" s="24">
        <f t="shared" si="1"/>
        <v>27.59254558525981</v>
      </c>
    </row>
    <row r="13" spans="1:7" ht="102.75" x14ac:dyDescent="0.25">
      <c r="A13" s="11" t="s">
        <v>19</v>
      </c>
      <c r="B13" s="12" t="s">
        <v>20</v>
      </c>
      <c r="C13" s="10">
        <v>2061447.44</v>
      </c>
      <c r="D13" s="10">
        <v>2770000</v>
      </c>
      <c r="E13" s="10">
        <v>538771.64</v>
      </c>
      <c r="F13" s="24">
        <f t="shared" si="0"/>
        <v>19.450239711191337</v>
      </c>
      <c r="G13" s="24">
        <f t="shared" si="1"/>
        <v>26.135599169096452</v>
      </c>
    </row>
    <row r="14" spans="1:7" ht="102.75" x14ac:dyDescent="0.25">
      <c r="A14" s="11" t="s">
        <v>21</v>
      </c>
      <c r="B14" s="12" t="s">
        <v>22</v>
      </c>
      <c r="C14" s="10">
        <v>15163252.02</v>
      </c>
      <c r="D14" s="10">
        <v>14497000</v>
      </c>
      <c r="E14" s="10">
        <v>104657.97</v>
      </c>
      <c r="F14" s="24">
        <f t="shared" si="0"/>
        <v>0.72192846795888799</v>
      </c>
      <c r="G14" s="24">
        <f t="shared" si="1"/>
        <v>0.69020794392890406</v>
      </c>
    </row>
    <row r="15" spans="1:7" ht="281.25" x14ac:dyDescent="0.25">
      <c r="A15" s="11" t="s">
        <v>23</v>
      </c>
      <c r="B15" s="12" t="s">
        <v>24</v>
      </c>
      <c r="C15" s="22" t="s">
        <v>2</v>
      </c>
      <c r="D15" s="10">
        <v>2750000</v>
      </c>
      <c r="E15" s="10">
        <v>3984514.56</v>
      </c>
      <c r="F15" s="24">
        <f t="shared" si="0"/>
        <v>144.89143854545455</v>
      </c>
      <c r="G15" s="22" t="s">
        <v>2</v>
      </c>
    </row>
    <row r="16" spans="1:7" ht="281.25" x14ac:dyDescent="0.25">
      <c r="A16" s="11" t="s">
        <v>25</v>
      </c>
      <c r="B16" s="12" t="s">
        <v>26</v>
      </c>
      <c r="C16" s="22" t="s">
        <v>2</v>
      </c>
      <c r="D16" s="10">
        <v>172000</v>
      </c>
      <c r="E16" s="10">
        <v>1610458.23</v>
      </c>
      <c r="F16" s="24">
        <f t="shared" si="0"/>
        <v>936.31292441860467</v>
      </c>
      <c r="G16" s="22" t="s">
        <v>2</v>
      </c>
    </row>
    <row r="17" spans="1:7" ht="268.5" x14ac:dyDescent="0.25">
      <c r="A17" s="11" t="s">
        <v>27</v>
      </c>
      <c r="B17" s="12" t="s">
        <v>28</v>
      </c>
      <c r="C17" s="22" t="s">
        <v>2</v>
      </c>
      <c r="D17" s="10" t="s">
        <v>2</v>
      </c>
      <c r="E17" s="10">
        <v>968493.67</v>
      </c>
      <c r="F17" s="24" t="e">
        <f t="shared" si="0"/>
        <v>#VALUE!</v>
      </c>
      <c r="G17" s="22" t="s">
        <v>2</v>
      </c>
    </row>
    <row r="18" spans="1:7" ht="46.5" customHeight="1" x14ac:dyDescent="0.25">
      <c r="A18" s="11" t="s">
        <v>29</v>
      </c>
      <c r="B18" s="12" t="s">
        <v>30</v>
      </c>
      <c r="C18" s="10">
        <v>10577185</v>
      </c>
      <c r="D18" s="10">
        <v>16124000</v>
      </c>
      <c r="E18" s="10">
        <v>3873935.6</v>
      </c>
      <c r="F18" s="24">
        <f t="shared" si="0"/>
        <v>24.025896799801536</v>
      </c>
      <c r="G18" s="24">
        <f t="shared" si="1"/>
        <v>36.625393240261943</v>
      </c>
    </row>
    <row r="19" spans="1:7" ht="26.25" x14ac:dyDescent="0.25">
      <c r="A19" s="11" t="s">
        <v>31</v>
      </c>
      <c r="B19" s="12" t="s">
        <v>32</v>
      </c>
      <c r="C19" s="10">
        <v>10577185</v>
      </c>
      <c r="D19" s="10">
        <v>16124000</v>
      </c>
      <c r="E19" s="10">
        <v>3873935.6</v>
      </c>
      <c r="F19" s="24">
        <f t="shared" si="0"/>
        <v>24.025896799801536</v>
      </c>
      <c r="G19" s="24">
        <f t="shared" si="1"/>
        <v>36.625393240261943</v>
      </c>
    </row>
    <row r="20" spans="1:7" ht="64.5" x14ac:dyDescent="0.25">
      <c r="A20" s="11" t="s">
        <v>33</v>
      </c>
      <c r="B20" s="12" t="s">
        <v>34</v>
      </c>
      <c r="C20" s="10">
        <v>5488528.1100000003</v>
      </c>
      <c r="D20" s="10">
        <v>8433000</v>
      </c>
      <c r="E20" s="10">
        <v>1902885.24</v>
      </c>
      <c r="F20" s="24">
        <f t="shared" si="0"/>
        <v>22.564748488082532</v>
      </c>
      <c r="G20" s="24">
        <f t="shared" si="1"/>
        <v>34.67022855422708</v>
      </c>
    </row>
    <row r="21" spans="1:7" ht="102.75" x14ac:dyDescent="0.25">
      <c r="A21" s="11" t="s">
        <v>35</v>
      </c>
      <c r="B21" s="12" t="s">
        <v>36</v>
      </c>
      <c r="C21" s="10">
        <v>5488528.1100000003</v>
      </c>
      <c r="D21" s="10">
        <v>8433000</v>
      </c>
      <c r="E21" s="10">
        <v>1902885.24</v>
      </c>
      <c r="F21" s="24">
        <f t="shared" si="0"/>
        <v>22.564748488082532</v>
      </c>
      <c r="G21" s="24">
        <f t="shared" si="1"/>
        <v>34.67022855422708</v>
      </c>
    </row>
    <row r="22" spans="1:7" ht="90" x14ac:dyDescent="0.25">
      <c r="A22" s="11" t="s">
        <v>37</v>
      </c>
      <c r="B22" s="12" t="s">
        <v>38</v>
      </c>
      <c r="C22" s="10">
        <v>31365.26</v>
      </c>
      <c r="D22" s="10">
        <v>38000</v>
      </c>
      <c r="E22" s="10">
        <v>10812.24</v>
      </c>
      <c r="F22" s="24">
        <f t="shared" si="0"/>
        <v>28.453263157894739</v>
      </c>
      <c r="G22" s="24">
        <f t="shared" si="1"/>
        <v>34.472024143909536</v>
      </c>
    </row>
    <row r="23" spans="1:7" ht="115.5" x14ac:dyDescent="0.25">
      <c r="A23" s="11" t="s">
        <v>39</v>
      </c>
      <c r="B23" s="12" t="s">
        <v>40</v>
      </c>
      <c r="C23" s="10">
        <v>31365.26</v>
      </c>
      <c r="D23" s="10">
        <v>38000</v>
      </c>
      <c r="E23" s="10">
        <v>10812.24</v>
      </c>
      <c r="F23" s="24">
        <f t="shared" si="0"/>
        <v>28.453263157894739</v>
      </c>
      <c r="G23" s="24">
        <f t="shared" si="1"/>
        <v>34.472024143909536</v>
      </c>
    </row>
    <row r="24" spans="1:7" ht="64.5" x14ac:dyDescent="0.25">
      <c r="A24" s="11" t="s">
        <v>41</v>
      </c>
      <c r="B24" s="12" t="s">
        <v>42</v>
      </c>
      <c r="C24" s="10">
        <v>5765734.9000000004</v>
      </c>
      <c r="D24" s="10">
        <v>8517000</v>
      </c>
      <c r="E24" s="10">
        <v>2123877.7200000002</v>
      </c>
      <c r="F24" s="24">
        <f t="shared" si="0"/>
        <v>24.936922860162031</v>
      </c>
      <c r="G24" s="24">
        <f t="shared" si="1"/>
        <v>36.836201400796284</v>
      </c>
    </row>
    <row r="25" spans="1:7" ht="102.75" x14ac:dyDescent="0.25">
      <c r="A25" s="11" t="s">
        <v>43</v>
      </c>
      <c r="B25" s="12" t="s">
        <v>44</v>
      </c>
      <c r="C25" s="10">
        <v>5765734.9000000004</v>
      </c>
      <c r="D25" s="10">
        <v>8517000</v>
      </c>
      <c r="E25" s="10">
        <v>2123877.7200000002</v>
      </c>
      <c r="F25" s="24">
        <f t="shared" si="0"/>
        <v>24.936922860162031</v>
      </c>
      <c r="G25" s="24">
        <f t="shared" si="1"/>
        <v>36.836201400796284</v>
      </c>
    </row>
    <row r="26" spans="1:7" ht="64.5" x14ac:dyDescent="0.25">
      <c r="A26" s="11" t="s">
        <v>45</v>
      </c>
      <c r="B26" s="12" t="s">
        <v>46</v>
      </c>
      <c r="C26" s="10">
        <v>-708443.27</v>
      </c>
      <c r="D26" s="10">
        <v>-864000</v>
      </c>
      <c r="E26" s="10">
        <v>-163639.6</v>
      </c>
      <c r="F26" s="24">
        <f t="shared" si="0"/>
        <v>18.93976851851852</v>
      </c>
      <c r="G26" s="24">
        <f t="shared" si="1"/>
        <v>23.09847618426808</v>
      </c>
    </row>
    <row r="27" spans="1:7" ht="102.75" x14ac:dyDescent="0.25">
      <c r="A27" s="11" t="s">
        <v>47</v>
      </c>
      <c r="B27" s="12" t="s">
        <v>48</v>
      </c>
      <c r="C27" s="10">
        <v>-708443.27</v>
      </c>
      <c r="D27" s="10">
        <v>-864000</v>
      </c>
      <c r="E27" s="10">
        <v>-163639.6</v>
      </c>
      <c r="F27" s="24">
        <f t="shared" si="0"/>
        <v>18.93976851851852</v>
      </c>
      <c r="G27" s="24">
        <f t="shared" si="1"/>
        <v>23.09847618426808</v>
      </c>
    </row>
    <row r="28" spans="1:7" x14ac:dyDescent="0.25">
      <c r="A28" s="11" t="s">
        <v>49</v>
      </c>
      <c r="B28" s="12" t="s">
        <v>50</v>
      </c>
      <c r="C28" s="10">
        <v>9908853.1699999999</v>
      </c>
      <c r="D28" s="10">
        <v>11132000</v>
      </c>
      <c r="E28" s="10">
        <v>6288802.3200000003</v>
      </c>
      <c r="F28" s="24">
        <f t="shared" si="0"/>
        <v>56.493014013654332</v>
      </c>
      <c r="G28" s="24">
        <f t="shared" si="1"/>
        <v>63.466500230722467</v>
      </c>
    </row>
    <row r="29" spans="1:7" ht="26.25" x14ac:dyDescent="0.25">
      <c r="A29" s="11" t="s">
        <v>51</v>
      </c>
      <c r="B29" s="12" t="s">
        <v>52</v>
      </c>
      <c r="C29" s="10">
        <v>2671.71</v>
      </c>
      <c r="D29" s="10">
        <v>2000</v>
      </c>
      <c r="E29" s="10" t="s">
        <v>2</v>
      </c>
      <c r="F29" s="24" t="e">
        <f t="shared" si="0"/>
        <v>#VALUE!</v>
      </c>
      <c r="G29" s="24" t="e">
        <f t="shared" si="1"/>
        <v>#VALUE!</v>
      </c>
    </row>
    <row r="30" spans="1:7" ht="26.25" x14ac:dyDescent="0.25">
      <c r="A30" s="11" t="s">
        <v>51</v>
      </c>
      <c r="B30" s="12" t="s">
        <v>53</v>
      </c>
      <c r="C30" s="10">
        <v>2671.71</v>
      </c>
      <c r="D30" s="10">
        <v>2000</v>
      </c>
      <c r="E30" s="10" t="s">
        <v>2</v>
      </c>
      <c r="F30" s="24" t="e">
        <f t="shared" si="0"/>
        <v>#VALUE!</v>
      </c>
      <c r="G30" s="24" t="e">
        <f t="shared" si="1"/>
        <v>#VALUE!</v>
      </c>
    </row>
    <row r="31" spans="1:7" x14ac:dyDescent="0.25">
      <c r="A31" s="11" t="s">
        <v>54</v>
      </c>
      <c r="B31" s="12" t="s">
        <v>55</v>
      </c>
      <c r="C31" s="10">
        <v>5440240.2000000002</v>
      </c>
      <c r="D31" s="10">
        <v>5941000</v>
      </c>
      <c r="E31" s="10">
        <v>3833462.58</v>
      </c>
      <c r="F31" s="24">
        <f t="shared" si="0"/>
        <v>64.525544184480736</v>
      </c>
      <c r="G31" s="24">
        <f t="shared" si="1"/>
        <v>70.464950793900599</v>
      </c>
    </row>
    <row r="32" spans="1:7" x14ac:dyDescent="0.25">
      <c r="A32" s="11" t="s">
        <v>54</v>
      </c>
      <c r="B32" s="12" t="s">
        <v>56</v>
      </c>
      <c r="C32" s="10">
        <v>5440240.2000000002</v>
      </c>
      <c r="D32" s="10">
        <v>5941000</v>
      </c>
      <c r="E32" s="10">
        <v>3833462.58</v>
      </c>
      <c r="F32" s="24">
        <f t="shared" si="0"/>
        <v>64.525544184480736</v>
      </c>
      <c r="G32" s="24">
        <f t="shared" si="1"/>
        <v>70.464950793900599</v>
      </c>
    </row>
    <row r="33" spans="1:7" ht="26.25" x14ac:dyDescent="0.25">
      <c r="A33" s="11" t="s">
        <v>57</v>
      </c>
      <c r="B33" s="12" t="s">
        <v>58</v>
      </c>
      <c r="C33" s="10">
        <v>4465941.26</v>
      </c>
      <c r="D33" s="10">
        <v>5189000</v>
      </c>
      <c r="E33" s="10">
        <v>2455339.7400000002</v>
      </c>
      <c r="F33" s="24">
        <f t="shared" si="0"/>
        <v>47.318168047793414</v>
      </c>
      <c r="G33" s="24">
        <f t="shared" si="1"/>
        <v>54.979221558323864</v>
      </c>
    </row>
    <row r="34" spans="1:7" ht="39" x14ac:dyDescent="0.25">
      <c r="A34" s="11" t="s">
        <v>59</v>
      </c>
      <c r="B34" s="12" t="s">
        <v>60</v>
      </c>
      <c r="C34" s="10">
        <v>4465941.26</v>
      </c>
      <c r="D34" s="10">
        <v>5189000</v>
      </c>
      <c r="E34" s="10">
        <v>2455339.7400000002</v>
      </c>
      <c r="F34" s="24">
        <f t="shared" si="0"/>
        <v>47.318168047793414</v>
      </c>
      <c r="G34" s="24">
        <f t="shared" si="1"/>
        <v>54.979221558323864</v>
      </c>
    </row>
    <row r="35" spans="1:7" x14ac:dyDescent="0.25">
      <c r="A35" s="11" t="s">
        <v>61</v>
      </c>
      <c r="B35" s="12" t="s">
        <v>62</v>
      </c>
      <c r="C35" s="10">
        <v>14566539.76</v>
      </c>
      <c r="D35" s="10">
        <v>35795000</v>
      </c>
      <c r="E35" s="10">
        <v>3965753.3</v>
      </c>
      <c r="F35" s="24">
        <f t="shared" si="0"/>
        <v>11.079070540578293</v>
      </c>
      <c r="G35" s="24">
        <f t="shared" si="1"/>
        <v>27.225088218205642</v>
      </c>
    </row>
    <row r="36" spans="1:7" x14ac:dyDescent="0.25">
      <c r="A36" s="11" t="s">
        <v>63</v>
      </c>
      <c r="B36" s="12" t="s">
        <v>64</v>
      </c>
      <c r="C36" s="10">
        <v>4425579.9800000004</v>
      </c>
      <c r="D36" s="10">
        <v>14454000</v>
      </c>
      <c r="E36" s="10">
        <v>376897.47</v>
      </c>
      <c r="F36" s="24">
        <f t="shared" si="0"/>
        <v>2.6075651722706517</v>
      </c>
      <c r="G36" s="24">
        <f t="shared" si="1"/>
        <v>8.5163407215160074</v>
      </c>
    </row>
    <row r="37" spans="1:7" ht="39" x14ac:dyDescent="0.25">
      <c r="A37" s="11" t="s">
        <v>65</v>
      </c>
      <c r="B37" s="12" t="s">
        <v>66</v>
      </c>
      <c r="C37" s="10">
        <v>465111.56</v>
      </c>
      <c r="D37" s="10">
        <v>1579000</v>
      </c>
      <c r="E37" s="10">
        <v>49301.27</v>
      </c>
      <c r="F37" s="24">
        <f t="shared" si="0"/>
        <v>3.1223096896770106</v>
      </c>
      <c r="G37" s="24">
        <f t="shared" si="1"/>
        <v>10.59988059638853</v>
      </c>
    </row>
    <row r="38" spans="1:7" ht="39" x14ac:dyDescent="0.25">
      <c r="A38" s="11" t="s">
        <v>67</v>
      </c>
      <c r="B38" s="12" t="s">
        <v>68</v>
      </c>
      <c r="C38" s="10">
        <v>3960468.42</v>
      </c>
      <c r="D38" s="10">
        <v>12875000</v>
      </c>
      <c r="E38" s="10">
        <v>327596.2</v>
      </c>
      <c r="F38" s="24">
        <f t="shared" si="0"/>
        <v>2.5444365048543691</v>
      </c>
      <c r="G38" s="24">
        <f t="shared" si="1"/>
        <v>8.2716528768584396</v>
      </c>
    </row>
    <row r="39" spans="1:7" x14ac:dyDescent="0.25">
      <c r="A39" s="11" t="s">
        <v>69</v>
      </c>
      <c r="B39" s="12" t="s">
        <v>70</v>
      </c>
      <c r="C39" s="10">
        <v>10140959.779999999</v>
      </c>
      <c r="D39" s="10">
        <v>21341000</v>
      </c>
      <c r="E39" s="10">
        <v>3588855.83</v>
      </c>
      <c r="F39" s="24">
        <f t="shared" si="0"/>
        <v>16.816718195023665</v>
      </c>
      <c r="G39" s="24">
        <f t="shared" si="1"/>
        <v>35.389705785816659</v>
      </c>
    </row>
    <row r="40" spans="1:7" x14ac:dyDescent="0.25">
      <c r="A40" s="11" t="s">
        <v>71</v>
      </c>
      <c r="B40" s="12" t="s">
        <v>72</v>
      </c>
      <c r="C40" s="10">
        <v>7201549.5800000001</v>
      </c>
      <c r="D40" s="10">
        <v>11682000</v>
      </c>
      <c r="E40" s="10">
        <v>3268750.79</v>
      </c>
      <c r="F40" s="24">
        <f t="shared" si="0"/>
        <v>27.981088769046398</v>
      </c>
      <c r="G40" s="24">
        <f t="shared" si="1"/>
        <v>45.389547814513556</v>
      </c>
    </row>
    <row r="41" spans="1:7" ht="39" x14ac:dyDescent="0.25">
      <c r="A41" s="11" t="s">
        <v>73</v>
      </c>
      <c r="B41" s="12" t="s">
        <v>74</v>
      </c>
      <c r="C41" s="10">
        <v>3443650.68</v>
      </c>
      <c r="D41" s="10">
        <v>4842000</v>
      </c>
      <c r="E41" s="10">
        <v>1279124.33</v>
      </c>
      <c r="F41" s="24">
        <f t="shared" si="0"/>
        <v>26.417272408095833</v>
      </c>
      <c r="G41" s="24">
        <f t="shared" si="1"/>
        <v>37.144427494602908</v>
      </c>
    </row>
    <row r="42" spans="1:7" ht="39" x14ac:dyDescent="0.25">
      <c r="A42" s="11" t="s">
        <v>75</v>
      </c>
      <c r="B42" s="12" t="s">
        <v>76</v>
      </c>
      <c r="C42" s="10">
        <v>3757898.9</v>
      </c>
      <c r="D42" s="10">
        <v>6840000</v>
      </c>
      <c r="E42" s="10">
        <v>1989626.46</v>
      </c>
      <c r="F42" s="24">
        <f t="shared" si="0"/>
        <v>29.088106140350877</v>
      </c>
      <c r="G42" s="24">
        <f t="shared" si="1"/>
        <v>52.945183277815168</v>
      </c>
    </row>
    <row r="43" spans="1:7" x14ac:dyDescent="0.25">
      <c r="A43" s="11" t="s">
        <v>77</v>
      </c>
      <c r="B43" s="12" t="s">
        <v>78</v>
      </c>
      <c r="C43" s="10">
        <v>2939410.2</v>
      </c>
      <c r="D43" s="10">
        <v>9659000</v>
      </c>
      <c r="E43" s="10">
        <v>320105.03999999998</v>
      </c>
      <c r="F43" s="24">
        <f t="shared" si="0"/>
        <v>3.3140598405632051</v>
      </c>
      <c r="G43" s="24">
        <f t="shared" si="1"/>
        <v>10.890111220271331</v>
      </c>
    </row>
    <row r="44" spans="1:7" ht="39" x14ac:dyDescent="0.25">
      <c r="A44" s="11" t="s">
        <v>79</v>
      </c>
      <c r="B44" s="12" t="s">
        <v>80</v>
      </c>
      <c r="C44" s="10">
        <v>1153597.78</v>
      </c>
      <c r="D44" s="10">
        <v>3630000</v>
      </c>
      <c r="E44" s="10">
        <v>115589.28</v>
      </c>
      <c r="F44" s="24">
        <f t="shared" si="0"/>
        <v>3.1842776859504132</v>
      </c>
      <c r="G44" s="24">
        <f t="shared" si="1"/>
        <v>10.019894455760827</v>
      </c>
    </row>
    <row r="45" spans="1:7" ht="39" x14ac:dyDescent="0.25">
      <c r="A45" s="11" t="s">
        <v>81</v>
      </c>
      <c r="B45" s="12" t="s">
        <v>82</v>
      </c>
      <c r="C45" s="10">
        <v>1785812.42</v>
      </c>
      <c r="D45" s="10">
        <v>6029000</v>
      </c>
      <c r="E45" s="10">
        <v>204515.76</v>
      </c>
      <c r="F45" s="24">
        <f t="shared" si="0"/>
        <v>3.3922003649029691</v>
      </c>
      <c r="G45" s="24">
        <f t="shared" si="1"/>
        <v>11.452253199134992</v>
      </c>
    </row>
    <row r="46" spans="1:7" x14ac:dyDescent="0.25">
      <c r="A46" s="11" t="s">
        <v>83</v>
      </c>
      <c r="B46" s="12" t="s">
        <v>84</v>
      </c>
      <c r="C46" s="10">
        <v>3079728.86</v>
      </c>
      <c r="D46" s="10">
        <v>3894000</v>
      </c>
      <c r="E46" s="10">
        <v>2046072.58</v>
      </c>
      <c r="F46" s="24">
        <f t="shared" si="0"/>
        <v>52.544236774524911</v>
      </c>
      <c r="G46" s="24">
        <f t="shared" si="1"/>
        <v>66.43677651544948</v>
      </c>
    </row>
    <row r="47" spans="1:7" ht="26.25" x14ac:dyDescent="0.25">
      <c r="A47" s="11" t="s">
        <v>85</v>
      </c>
      <c r="B47" s="12" t="s">
        <v>86</v>
      </c>
      <c r="C47" s="10">
        <v>3079728.86</v>
      </c>
      <c r="D47" s="10">
        <v>3894000</v>
      </c>
      <c r="E47" s="10">
        <v>2046072.58</v>
      </c>
      <c r="F47" s="24">
        <f t="shared" si="0"/>
        <v>52.544236774524911</v>
      </c>
      <c r="G47" s="24">
        <f t="shared" si="1"/>
        <v>66.43677651544948</v>
      </c>
    </row>
    <row r="48" spans="1:7" ht="39" x14ac:dyDescent="0.25">
      <c r="A48" s="11" t="s">
        <v>87</v>
      </c>
      <c r="B48" s="12" t="s">
        <v>88</v>
      </c>
      <c r="C48" s="10">
        <v>3079728.86</v>
      </c>
      <c r="D48" s="10">
        <v>3894000</v>
      </c>
      <c r="E48" s="10">
        <v>2046072.58</v>
      </c>
      <c r="F48" s="24">
        <f t="shared" si="0"/>
        <v>52.544236774524911</v>
      </c>
      <c r="G48" s="24">
        <f t="shared" si="1"/>
        <v>66.43677651544948</v>
      </c>
    </row>
    <row r="49" spans="1:7" ht="39" x14ac:dyDescent="0.25">
      <c r="A49" s="11" t="s">
        <v>386</v>
      </c>
      <c r="B49" s="12" t="s">
        <v>387</v>
      </c>
      <c r="C49" s="10">
        <v>-6.27</v>
      </c>
      <c r="D49" s="22" t="s">
        <v>2</v>
      </c>
      <c r="E49" s="22" t="s">
        <v>2</v>
      </c>
      <c r="F49" s="22" t="s">
        <v>2</v>
      </c>
      <c r="G49" s="22" t="s">
        <v>2</v>
      </c>
    </row>
    <row r="50" spans="1:7" x14ac:dyDescent="0.25">
      <c r="A50" s="11" t="s">
        <v>388</v>
      </c>
      <c r="B50" s="12" t="s">
        <v>389</v>
      </c>
      <c r="C50" s="10">
        <v>-6.27</v>
      </c>
      <c r="D50" s="22" t="s">
        <v>2</v>
      </c>
      <c r="E50" s="22" t="s">
        <v>2</v>
      </c>
      <c r="F50" s="22" t="s">
        <v>2</v>
      </c>
      <c r="G50" s="22" t="s">
        <v>2</v>
      </c>
    </row>
    <row r="51" spans="1:7" ht="26.25" x14ac:dyDescent="0.25">
      <c r="A51" s="11" t="s">
        <v>390</v>
      </c>
      <c r="B51" s="12" t="s">
        <v>391</v>
      </c>
      <c r="C51" s="10">
        <v>-6.27</v>
      </c>
      <c r="D51" s="22" t="s">
        <v>2</v>
      </c>
      <c r="E51" s="22" t="s">
        <v>2</v>
      </c>
      <c r="F51" s="22" t="s">
        <v>2</v>
      </c>
      <c r="G51" s="22" t="s">
        <v>2</v>
      </c>
    </row>
    <row r="52" spans="1:7" ht="39" x14ac:dyDescent="0.25">
      <c r="A52" s="11" t="s">
        <v>392</v>
      </c>
      <c r="B52" s="12" t="s">
        <v>393</v>
      </c>
      <c r="C52" s="10">
        <v>-6.27</v>
      </c>
      <c r="D52" s="22" t="s">
        <v>2</v>
      </c>
      <c r="E52" s="22" t="s">
        <v>2</v>
      </c>
      <c r="F52" s="22" t="s">
        <v>2</v>
      </c>
      <c r="G52" s="22" t="s">
        <v>2</v>
      </c>
    </row>
    <row r="53" spans="1:7" ht="43.5" customHeight="1" x14ac:dyDescent="0.25">
      <c r="A53" s="11" t="s">
        <v>89</v>
      </c>
      <c r="B53" s="12" t="s">
        <v>90</v>
      </c>
      <c r="C53" s="10">
        <v>10863097.859999999</v>
      </c>
      <c r="D53" s="10">
        <v>16235000</v>
      </c>
      <c r="E53" s="10">
        <v>3117852.06</v>
      </c>
      <c r="F53" s="24">
        <f t="shared" si="0"/>
        <v>19.204509146904837</v>
      </c>
      <c r="G53" s="24">
        <f t="shared" si="1"/>
        <v>28.701316145558504</v>
      </c>
    </row>
    <row r="54" spans="1:7" ht="77.25" x14ac:dyDescent="0.25">
      <c r="A54" s="11" t="s">
        <v>91</v>
      </c>
      <c r="B54" s="12" t="s">
        <v>92</v>
      </c>
      <c r="C54" s="10">
        <v>9131090.1199999992</v>
      </c>
      <c r="D54" s="10">
        <v>15230800</v>
      </c>
      <c r="E54" s="10">
        <v>2776522.42</v>
      </c>
      <c r="F54" s="24">
        <f t="shared" si="0"/>
        <v>18.229655828978121</v>
      </c>
      <c r="G54" s="24">
        <f t="shared" si="1"/>
        <v>30.407348777760173</v>
      </c>
    </row>
    <row r="55" spans="1:7" ht="64.5" x14ac:dyDescent="0.25">
      <c r="A55" s="11" t="s">
        <v>93</v>
      </c>
      <c r="B55" s="12" t="s">
        <v>94</v>
      </c>
      <c r="C55" s="10">
        <v>6991110.54</v>
      </c>
      <c r="D55" s="10">
        <v>12241000</v>
      </c>
      <c r="E55" s="10">
        <v>2103378.39</v>
      </c>
      <c r="F55" s="24">
        <f t="shared" si="0"/>
        <v>17.183060125806715</v>
      </c>
      <c r="G55" s="24">
        <f t="shared" si="1"/>
        <v>30.086470210496774</v>
      </c>
    </row>
    <row r="56" spans="1:7" ht="90" x14ac:dyDescent="0.25">
      <c r="A56" s="11" t="s">
        <v>95</v>
      </c>
      <c r="B56" s="12" t="s">
        <v>96</v>
      </c>
      <c r="C56" s="10">
        <v>3224463.25</v>
      </c>
      <c r="D56" s="10">
        <v>5631000</v>
      </c>
      <c r="E56" s="10">
        <v>790756.36</v>
      </c>
      <c r="F56" s="24">
        <f t="shared" si="0"/>
        <v>14.042911738589947</v>
      </c>
      <c r="G56" s="24">
        <f t="shared" si="1"/>
        <v>24.523658627525062</v>
      </c>
    </row>
    <row r="57" spans="1:7" ht="77.25" x14ac:dyDescent="0.25">
      <c r="A57" s="11" t="s">
        <v>97</v>
      </c>
      <c r="B57" s="12" t="s">
        <v>98</v>
      </c>
      <c r="C57" s="10">
        <v>3766647.29</v>
      </c>
      <c r="D57" s="10">
        <v>6610000</v>
      </c>
      <c r="E57" s="10">
        <v>1312622.03</v>
      </c>
      <c r="F57" s="24">
        <f t="shared" si="0"/>
        <v>19.858124508320728</v>
      </c>
      <c r="G57" s="24">
        <f t="shared" si="1"/>
        <v>34.848551747461336</v>
      </c>
    </row>
    <row r="58" spans="1:7" ht="77.25" x14ac:dyDescent="0.25">
      <c r="A58" s="11" t="s">
        <v>99</v>
      </c>
      <c r="B58" s="12" t="s">
        <v>100</v>
      </c>
      <c r="C58" s="10">
        <v>895617.45</v>
      </c>
      <c r="D58" s="10">
        <v>1552000</v>
      </c>
      <c r="E58" s="10">
        <v>212173.57</v>
      </c>
      <c r="F58" s="24">
        <f t="shared" si="0"/>
        <v>13.670977448453609</v>
      </c>
      <c r="G58" s="24">
        <f t="shared" si="1"/>
        <v>23.690200542653564</v>
      </c>
    </row>
    <row r="59" spans="1:7" ht="64.5" x14ac:dyDescent="0.25">
      <c r="A59" s="11" t="s">
        <v>101</v>
      </c>
      <c r="B59" s="12" t="s">
        <v>102</v>
      </c>
      <c r="C59" s="10">
        <v>7950</v>
      </c>
      <c r="D59" s="10">
        <v>52000</v>
      </c>
      <c r="E59" s="10">
        <v>3975</v>
      </c>
      <c r="F59" s="24">
        <f t="shared" si="0"/>
        <v>7.6442307692307701</v>
      </c>
      <c r="G59" s="24">
        <f t="shared" si="1"/>
        <v>50</v>
      </c>
    </row>
    <row r="60" spans="1:7" ht="77.25" x14ac:dyDescent="0.25">
      <c r="A60" s="11" t="s">
        <v>103</v>
      </c>
      <c r="B60" s="12" t="s">
        <v>104</v>
      </c>
      <c r="C60" s="10">
        <v>887667.45</v>
      </c>
      <c r="D60" s="10">
        <v>1500000</v>
      </c>
      <c r="E60" s="10">
        <v>208198.57</v>
      </c>
      <c r="F60" s="24">
        <f t="shared" si="0"/>
        <v>13.879904666666668</v>
      </c>
      <c r="G60" s="24">
        <f t="shared" si="1"/>
        <v>23.454568487331603</v>
      </c>
    </row>
    <row r="61" spans="1:7" ht="39" x14ac:dyDescent="0.25">
      <c r="A61" s="11" t="s">
        <v>105</v>
      </c>
      <c r="B61" s="12" t="s">
        <v>106</v>
      </c>
      <c r="C61" s="10">
        <v>1244362.1299999999</v>
      </c>
      <c r="D61" s="10">
        <v>1437800</v>
      </c>
      <c r="E61" s="10">
        <v>460970.46</v>
      </c>
      <c r="F61" s="24">
        <f t="shared" si="0"/>
        <v>32.060819307275004</v>
      </c>
      <c r="G61" s="24">
        <f t="shared" si="1"/>
        <v>37.044719449956261</v>
      </c>
    </row>
    <row r="62" spans="1:7" ht="39" x14ac:dyDescent="0.25">
      <c r="A62" s="11" t="s">
        <v>107</v>
      </c>
      <c r="B62" s="12" t="s">
        <v>108</v>
      </c>
      <c r="C62" s="10">
        <v>58286</v>
      </c>
      <c r="D62" s="10">
        <v>79200</v>
      </c>
      <c r="E62" s="10">
        <v>19722</v>
      </c>
      <c r="F62" s="24">
        <f t="shared" si="0"/>
        <v>24.901515151515152</v>
      </c>
      <c r="G62" s="24">
        <f t="shared" si="1"/>
        <v>33.836598840201766</v>
      </c>
    </row>
    <row r="63" spans="1:7" ht="39" x14ac:dyDescent="0.25">
      <c r="A63" s="11" t="s">
        <v>109</v>
      </c>
      <c r="B63" s="12" t="s">
        <v>110</v>
      </c>
      <c r="C63" s="10">
        <v>1186076.1299999999</v>
      </c>
      <c r="D63" s="10">
        <v>1358600</v>
      </c>
      <c r="E63" s="10">
        <v>441248.46</v>
      </c>
      <c r="F63" s="24">
        <f t="shared" si="0"/>
        <v>32.478173119387606</v>
      </c>
      <c r="G63" s="24">
        <f t="shared" si="1"/>
        <v>37.202372498635484</v>
      </c>
    </row>
    <row r="64" spans="1:7" ht="39" x14ac:dyDescent="0.25">
      <c r="A64" s="11" t="s">
        <v>111</v>
      </c>
      <c r="B64" s="12" t="s">
        <v>112</v>
      </c>
      <c r="C64" s="10">
        <v>110067.92</v>
      </c>
      <c r="D64" s="10">
        <v>1200</v>
      </c>
      <c r="E64" s="10">
        <v>227.2</v>
      </c>
      <c r="F64" s="24">
        <f t="shared" si="0"/>
        <v>18.933333333333334</v>
      </c>
      <c r="G64" s="24">
        <f t="shared" si="1"/>
        <v>0.20641800081258915</v>
      </c>
    </row>
    <row r="65" spans="1:7" ht="39" x14ac:dyDescent="0.25">
      <c r="A65" s="11" t="s">
        <v>113</v>
      </c>
      <c r="B65" s="12" t="s">
        <v>114</v>
      </c>
      <c r="C65" s="10">
        <v>110067.92</v>
      </c>
      <c r="D65" s="10">
        <v>1200</v>
      </c>
      <c r="E65" s="10">
        <v>227.2</v>
      </c>
      <c r="F65" s="24">
        <f t="shared" si="0"/>
        <v>18.933333333333334</v>
      </c>
      <c r="G65" s="24">
        <f t="shared" si="1"/>
        <v>0.20641800081258915</v>
      </c>
    </row>
    <row r="66" spans="1:7" ht="128.25" x14ac:dyDescent="0.25">
      <c r="A66" s="11" t="s">
        <v>115</v>
      </c>
      <c r="B66" s="12" t="s">
        <v>116</v>
      </c>
      <c r="C66" s="10">
        <v>109793.38</v>
      </c>
      <c r="D66" s="10">
        <v>800</v>
      </c>
      <c r="E66" s="10">
        <v>198.62</v>
      </c>
      <c r="F66" s="24">
        <f t="shared" si="0"/>
        <v>24.827500000000001</v>
      </c>
      <c r="G66" s="24">
        <f t="shared" si="1"/>
        <v>0.18090343880478038</v>
      </c>
    </row>
    <row r="67" spans="1:7" ht="102.75" x14ac:dyDescent="0.25">
      <c r="A67" s="11" t="s">
        <v>117</v>
      </c>
      <c r="B67" s="12" t="s">
        <v>118</v>
      </c>
      <c r="C67" s="10">
        <v>274.54000000000002</v>
      </c>
      <c r="D67" s="10">
        <v>400</v>
      </c>
      <c r="E67" s="10">
        <v>28.58</v>
      </c>
      <c r="F67" s="24">
        <f t="shared" si="0"/>
        <v>7.1449999999999996</v>
      </c>
      <c r="G67" s="24">
        <f t="shared" si="1"/>
        <v>10.410140598819844</v>
      </c>
    </row>
    <row r="68" spans="1:7" ht="26.25" x14ac:dyDescent="0.25">
      <c r="A68" s="11" t="s">
        <v>119</v>
      </c>
      <c r="B68" s="12" t="s">
        <v>120</v>
      </c>
      <c r="C68" s="10">
        <v>1124000</v>
      </c>
      <c r="D68" s="10">
        <v>50000</v>
      </c>
      <c r="E68" s="10" t="s">
        <v>2</v>
      </c>
      <c r="F68" s="10" t="s">
        <v>2</v>
      </c>
      <c r="G68" s="10" t="s">
        <v>2</v>
      </c>
    </row>
    <row r="69" spans="1:7" ht="51.75" x14ac:dyDescent="0.25">
      <c r="A69" s="11" t="s">
        <v>121</v>
      </c>
      <c r="B69" s="12" t="s">
        <v>122</v>
      </c>
      <c r="C69" s="10">
        <v>1124000</v>
      </c>
      <c r="D69" s="10">
        <v>50000</v>
      </c>
      <c r="E69" s="10" t="s">
        <v>2</v>
      </c>
      <c r="F69" s="10" t="s">
        <v>2</v>
      </c>
      <c r="G69" s="10" t="s">
        <v>2</v>
      </c>
    </row>
    <row r="70" spans="1:7" ht="51.75" x14ac:dyDescent="0.25">
      <c r="A70" s="11" t="s">
        <v>123</v>
      </c>
      <c r="B70" s="12" t="s">
        <v>124</v>
      </c>
      <c r="C70" s="10">
        <v>1124000</v>
      </c>
      <c r="D70" s="10">
        <v>50000</v>
      </c>
      <c r="E70" s="10" t="s">
        <v>2</v>
      </c>
      <c r="F70" s="10" t="s">
        <v>2</v>
      </c>
      <c r="G70" s="10" t="s">
        <v>2</v>
      </c>
    </row>
    <row r="71" spans="1:7" ht="77.25" x14ac:dyDescent="0.25">
      <c r="A71" s="11" t="s">
        <v>125</v>
      </c>
      <c r="B71" s="12" t="s">
        <v>126</v>
      </c>
      <c r="C71" s="10">
        <v>497939.82</v>
      </c>
      <c r="D71" s="10">
        <v>953000</v>
      </c>
      <c r="E71" s="10">
        <v>341102.44</v>
      </c>
      <c r="F71" s="24">
        <f t="shared" si="0"/>
        <v>35.792491080797483</v>
      </c>
      <c r="G71" s="24">
        <f t="shared" si="1"/>
        <v>68.502743966128278</v>
      </c>
    </row>
    <row r="72" spans="1:7" ht="77.25" x14ac:dyDescent="0.25">
      <c r="A72" s="11" t="s">
        <v>127</v>
      </c>
      <c r="B72" s="12" t="s">
        <v>128</v>
      </c>
      <c r="C72" s="10">
        <v>363785.97</v>
      </c>
      <c r="D72" s="10">
        <v>335000</v>
      </c>
      <c r="E72" s="10">
        <v>102882.44</v>
      </c>
      <c r="F72" s="24">
        <f t="shared" si="0"/>
        <v>30.711176119402982</v>
      </c>
      <c r="G72" s="24">
        <f t="shared" si="1"/>
        <v>28.281035687000244</v>
      </c>
    </row>
    <row r="73" spans="1:7" ht="77.25" x14ac:dyDescent="0.25">
      <c r="A73" s="11" t="s">
        <v>129</v>
      </c>
      <c r="B73" s="12" t="s">
        <v>130</v>
      </c>
      <c r="C73" s="10">
        <v>269163.08</v>
      </c>
      <c r="D73" s="10">
        <v>250000</v>
      </c>
      <c r="E73" s="10">
        <v>80216.759999999995</v>
      </c>
      <c r="F73" s="24">
        <f t="shared" si="0"/>
        <v>32.086703999999997</v>
      </c>
      <c r="G73" s="24">
        <f t="shared" si="1"/>
        <v>29.802289377874551</v>
      </c>
    </row>
    <row r="74" spans="1:7" ht="77.25" x14ac:dyDescent="0.25">
      <c r="A74" s="11" t="s">
        <v>131</v>
      </c>
      <c r="B74" s="12" t="s">
        <v>132</v>
      </c>
      <c r="C74" s="10">
        <v>94622.89</v>
      </c>
      <c r="D74" s="10">
        <v>85000</v>
      </c>
      <c r="E74" s="10">
        <v>22665.68</v>
      </c>
      <c r="F74" s="24">
        <f t="shared" ref="F74:F140" si="2">E74/D74*100</f>
        <v>26.665505882352942</v>
      </c>
      <c r="G74" s="24">
        <f t="shared" ref="G74:G140" si="3">E74/C74*100</f>
        <v>23.953696616114769</v>
      </c>
    </row>
    <row r="75" spans="1:7" ht="102.75" x14ac:dyDescent="0.25">
      <c r="A75" s="11" t="s">
        <v>133</v>
      </c>
      <c r="B75" s="12" t="s">
        <v>134</v>
      </c>
      <c r="C75" s="10">
        <v>134153.85</v>
      </c>
      <c r="D75" s="10">
        <v>618000</v>
      </c>
      <c r="E75" s="10">
        <v>238220</v>
      </c>
      <c r="F75" s="24">
        <f t="shared" si="2"/>
        <v>38.546925566343042</v>
      </c>
      <c r="G75" s="24">
        <f t="shared" si="3"/>
        <v>177.57224261547469</v>
      </c>
    </row>
    <row r="76" spans="1:7" ht="102.75" x14ac:dyDescent="0.25">
      <c r="A76" s="11" t="s">
        <v>135</v>
      </c>
      <c r="B76" s="12" t="s">
        <v>136</v>
      </c>
      <c r="C76" s="10">
        <v>68280</v>
      </c>
      <c r="D76" s="10">
        <v>318000</v>
      </c>
      <c r="E76" s="10">
        <v>238220</v>
      </c>
      <c r="F76" s="24">
        <f t="shared" si="2"/>
        <v>74.911949685534594</v>
      </c>
      <c r="G76" s="24">
        <f t="shared" si="3"/>
        <v>348.8869361452841</v>
      </c>
    </row>
    <row r="77" spans="1:7" ht="102.75" x14ac:dyDescent="0.25">
      <c r="A77" s="11" t="s">
        <v>137</v>
      </c>
      <c r="B77" s="12" t="s">
        <v>138</v>
      </c>
      <c r="C77" s="10">
        <v>65873.850000000006</v>
      </c>
      <c r="D77" s="10">
        <v>300000</v>
      </c>
      <c r="E77" s="10" t="s">
        <v>2</v>
      </c>
      <c r="F77" s="10" t="s">
        <v>2</v>
      </c>
      <c r="G77" s="10" t="s">
        <v>2</v>
      </c>
    </row>
    <row r="78" spans="1:7" ht="26.25" x14ac:dyDescent="0.25">
      <c r="A78" s="11" t="s">
        <v>139</v>
      </c>
      <c r="B78" s="12" t="s">
        <v>140</v>
      </c>
      <c r="C78" s="10">
        <v>302286.28999999998</v>
      </c>
      <c r="D78" s="10">
        <v>2126300</v>
      </c>
      <c r="E78" s="10">
        <v>587564.72</v>
      </c>
      <c r="F78" s="24">
        <f t="shared" si="2"/>
        <v>27.63319945445139</v>
      </c>
      <c r="G78" s="24">
        <f t="shared" si="3"/>
        <v>194.37359200114568</v>
      </c>
    </row>
    <row r="79" spans="1:7" x14ac:dyDescent="0.25">
      <c r="A79" s="11" t="s">
        <v>141</v>
      </c>
      <c r="B79" s="12" t="s">
        <v>142</v>
      </c>
      <c r="C79" s="10">
        <v>302286.28999999998</v>
      </c>
      <c r="D79" s="10">
        <v>2126300</v>
      </c>
      <c r="E79" s="10">
        <v>587564.72</v>
      </c>
      <c r="F79" s="24">
        <f t="shared" si="2"/>
        <v>27.63319945445139</v>
      </c>
      <c r="G79" s="24">
        <f t="shared" si="3"/>
        <v>194.37359200114568</v>
      </c>
    </row>
    <row r="80" spans="1:7" ht="26.25" x14ac:dyDescent="0.25">
      <c r="A80" s="11" t="s">
        <v>143</v>
      </c>
      <c r="B80" s="12" t="s">
        <v>144</v>
      </c>
      <c r="C80" s="10">
        <v>100368.07</v>
      </c>
      <c r="D80" s="10">
        <v>296700</v>
      </c>
      <c r="E80" s="10">
        <v>-44939.69</v>
      </c>
      <c r="F80" s="24">
        <f t="shared" si="2"/>
        <v>-15.146508257499159</v>
      </c>
      <c r="G80" s="24">
        <f t="shared" si="3"/>
        <v>-44.774887073149856</v>
      </c>
    </row>
    <row r="81" spans="1:23" ht="26.25" x14ac:dyDescent="0.25">
      <c r="A81" s="11" t="s">
        <v>145</v>
      </c>
      <c r="B81" s="12" t="s">
        <v>146</v>
      </c>
      <c r="C81" s="10">
        <v>160954.17000000001</v>
      </c>
      <c r="D81" s="10" t="s">
        <v>2</v>
      </c>
      <c r="E81" s="10">
        <v>646947.37</v>
      </c>
      <c r="F81" s="10" t="s">
        <v>2</v>
      </c>
      <c r="G81" s="24">
        <f t="shared" si="3"/>
        <v>401.9450816341074</v>
      </c>
    </row>
    <row r="82" spans="1:23" ht="26.25" x14ac:dyDescent="0.25">
      <c r="A82" s="11" t="s">
        <v>147</v>
      </c>
      <c r="B82" s="12" t="s">
        <v>148</v>
      </c>
      <c r="C82" s="10">
        <v>40397.730000000003</v>
      </c>
      <c r="D82" s="10">
        <v>1829600</v>
      </c>
      <c r="E82" s="10">
        <v>-14442.96</v>
      </c>
      <c r="F82" s="24">
        <f t="shared" si="2"/>
        <v>-0.78940533449934402</v>
      </c>
      <c r="G82" s="24">
        <f t="shared" si="3"/>
        <v>-35.751909822655868</v>
      </c>
    </row>
    <row r="83" spans="1:23" x14ac:dyDescent="0.25">
      <c r="A83" s="11" t="s">
        <v>149</v>
      </c>
      <c r="B83" s="12" t="s">
        <v>150</v>
      </c>
      <c r="C83" s="10">
        <v>38209.019999999997</v>
      </c>
      <c r="D83" s="10">
        <v>180400</v>
      </c>
      <c r="E83" s="10">
        <v>-14442.96</v>
      </c>
      <c r="F83" s="24">
        <f t="shared" si="2"/>
        <v>-8.0060753880266073</v>
      </c>
      <c r="G83" s="24">
        <f t="shared" si="3"/>
        <v>-37.799870292407398</v>
      </c>
      <c r="U83" s="8"/>
      <c r="V83" s="8"/>
      <c r="W83" s="8"/>
    </row>
    <row r="84" spans="1:23" x14ac:dyDescent="0.25">
      <c r="A84" s="11" t="s">
        <v>151</v>
      </c>
      <c r="B84" s="12" t="s">
        <v>152</v>
      </c>
      <c r="C84" s="10">
        <v>2188.71</v>
      </c>
      <c r="D84" s="10">
        <v>1649200</v>
      </c>
      <c r="E84" s="10" t="s">
        <v>2</v>
      </c>
      <c r="F84" s="10" t="s">
        <v>2</v>
      </c>
      <c r="G84" s="10" t="s">
        <v>2</v>
      </c>
      <c r="U84" s="8"/>
      <c r="V84" s="8"/>
      <c r="W84" s="8"/>
    </row>
    <row r="85" spans="1:23" ht="39" x14ac:dyDescent="0.25">
      <c r="A85" s="11" t="s">
        <v>394</v>
      </c>
      <c r="B85" s="12" t="s">
        <v>395</v>
      </c>
      <c r="C85" s="10">
        <v>566.32000000000005</v>
      </c>
      <c r="D85" s="10" t="s">
        <v>2</v>
      </c>
      <c r="E85" s="10" t="s">
        <v>2</v>
      </c>
      <c r="F85" s="10" t="s">
        <v>2</v>
      </c>
      <c r="G85" s="10" t="s">
        <v>2</v>
      </c>
      <c r="U85" s="8"/>
      <c r="V85" s="25"/>
      <c r="W85" s="8"/>
    </row>
    <row r="86" spans="1:23" ht="26.25" x14ac:dyDescent="0.25">
      <c r="A86" s="11" t="s">
        <v>153</v>
      </c>
      <c r="B86" s="12" t="s">
        <v>154</v>
      </c>
      <c r="C86" s="10">
        <v>923425.69</v>
      </c>
      <c r="D86" s="10">
        <v>452730</v>
      </c>
      <c r="E86" s="10">
        <v>62236.24</v>
      </c>
      <c r="F86" s="24">
        <f t="shared" si="2"/>
        <v>13.746877830053233</v>
      </c>
      <c r="G86" s="24">
        <f t="shared" si="3"/>
        <v>6.7397128620062547</v>
      </c>
      <c r="U86" s="8"/>
      <c r="V86" s="25"/>
      <c r="W86" s="8"/>
    </row>
    <row r="87" spans="1:23" x14ac:dyDescent="0.25">
      <c r="A87" s="11" t="s">
        <v>155</v>
      </c>
      <c r="B87" s="12" t="s">
        <v>156</v>
      </c>
      <c r="C87" s="10">
        <v>923425.69</v>
      </c>
      <c r="D87" s="10">
        <v>452730</v>
      </c>
      <c r="E87" s="10">
        <v>62236.24</v>
      </c>
      <c r="F87" s="24">
        <f t="shared" si="2"/>
        <v>13.746877830053233</v>
      </c>
      <c r="G87" s="24">
        <f t="shared" si="3"/>
        <v>6.7397128620062547</v>
      </c>
      <c r="U87" s="8"/>
      <c r="V87" s="25"/>
      <c r="W87" s="8"/>
    </row>
    <row r="88" spans="1:23" ht="26.25" x14ac:dyDescent="0.25">
      <c r="A88" s="11" t="s">
        <v>157</v>
      </c>
      <c r="B88" s="12" t="s">
        <v>158</v>
      </c>
      <c r="C88" s="10">
        <v>199034.5</v>
      </c>
      <c r="D88" s="10">
        <v>414000</v>
      </c>
      <c r="E88" s="10">
        <v>13730</v>
      </c>
      <c r="F88" s="24">
        <f t="shared" si="2"/>
        <v>3.3164251207729469</v>
      </c>
      <c r="G88" s="24">
        <f t="shared" si="3"/>
        <v>6.8983015507361785</v>
      </c>
      <c r="U88" s="8"/>
      <c r="V88" s="25"/>
      <c r="W88" s="8"/>
    </row>
    <row r="89" spans="1:23" ht="39" x14ac:dyDescent="0.25">
      <c r="A89" s="11" t="s">
        <v>159</v>
      </c>
      <c r="B89" s="12" t="s">
        <v>160</v>
      </c>
      <c r="C89" s="10">
        <v>130016.5</v>
      </c>
      <c r="D89" s="10">
        <v>275000</v>
      </c>
      <c r="E89" s="10" t="s">
        <v>2</v>
      </c>
      <c r="F89" s="10" t="s">
        <v>2</v>
      </c>
      <c r="G89" s="10" t="s">
        <v>2</v>
      </c>
      <c r="U89" s="8"/>
      <c r="V89" s="25"/>
      <c r="W89" s="8"/>
    </row>
    <row r="90" spans="1:23" ht="39" x14ac:dyDescent="0.25">
      <c r="A90" s="11" t="s">
        <v>161</v>
      </c>
      <c r="B90" s="12" t="s">
        <v>162</v>
      </c>
      <c r="C90" s="10">
        <v>69018</v>
      </c>
      <c r="D90" s="10">
        <v>139000</v>
      </c>
      <c r="E90" s="10">
        <v>13730</v>
      </c>
      <c r="F90" s="24">
        <f t="shared" si="2"/>
        <v>9.8776978417266186</v>
      </c>
      <c r="G90" s="24">
        <f t="shared" si="3"/>
        <v>19.893361152163202</v>
      </c>
      <c r="U90" s="8"/>
      <c r="V90" s="25"/>
      <c r="W90" s="8"/>
    </row>
    <row r="91" spans="1:23" x14ac:dyDescent="0.25">
      <c r="A91" s="11" t="s">
        <v>163</v>
      </c>
      <c r="B91" s="12" t="s">
        <v>164</v>
      </c>
      <c r="C91" s="10" t="s">
        <v>2</v>
      </c>
      <c r="D91" s="10">
        <v>38730</v>
      </c>
      <c r="E91" s="10">
        <v>48506.239999999998</v>
      </c>
      <c r="F91" s="24">
        <f t="shared" si="2"/>
        <v>125.24203459850244</v>
      </c>
      <c r="G91" s="10" t="s">
        <v>2</v>
      </c>
      <c r="U91" s="8"/>
      <c r="V91" s="25"/>
      <c r="W91" s="8"/>
    </row>
    <row r="92" spans="1:23" ht="26.25" x14ac:dyDescent="0.25">
      <c r="A92" s="11" t="s">
        <v>165</v>
      </c>
      <c r="B92" s="12" t="s">
        <v>166</v>
      </c>
      <c r="C92" s="10">
        <v>724391.19</v>
      </c>
      <c r="D92" s="10" t="s">
        <v>2</v>
      </c>
      <c r="E92" s="10">
        <v>1350</v>
      </c>
      <c r="F92" s="24" t="e">
        <f t="shared" si="2"/>
        <v>#VALUE!</v>
      </c>
      <c r="G92" s="24">
        <f t="shared" si="3"/>
        <v>0.18636339296175042</v>
      </c>
      <c r="U92" s="8"/>
      <c r="V92" s="25"/>
      <c r="W92" s="8"/>
    </row>
    <row r="93" spans="1:23" ht="26.25" x14ac:dyDescent="0.25">
      <c r="A93" s="11" t="s">
        <v>167</v>
      </c>
      <c r="B93" s="12" t="s">
        <v>168</v>
      </c>
      <c r="C93" s="10">
        <v>33154.9</v>
      </c>
      <c r="D93" s="10">
        <v>38730</v>
      </c>
      <c r="E93" s="10">
        <v>47156.24</v>
      </c>
      <c r="F93" s="24">
        <f t="shared" si="2"/>
        <v>121.75636457526464</v>
      </c>
      <c r="G93" s="24">
        <f t="shared" si="3"/>
        <v>142.2300776054218</v>
      </c>
      <c r="U93" s="8"/>
      <c r="V93" s="25"/>
      <c r="W93" s="8"/>
    </row>
    <row r="94" spans="1:23" ht="26.25" x14ac:dyDescent="0.25">
      <c r="A94" s="11" t="s">
        <v>396</v>
      </c>
      <c r="B94" s="12" t="s">
        <v>397</v>
      </c>
      <c r="C94" s="10">
        <v>691236.29</v>
      </c>
      <c r="D94" s="10"/>
      <c r="E94" s="10"/>
      <c r="F94" s="24"/>
      <c r="G94" s="24"/>
      <c r="U94" s="8"/>
      <c r="V94" s="25"/>
      <c r="W94" s="8"/>
    </row>
    <row r="95" spans="1:23" ht="26.25" x14ac:dyDescent="0.25">
      <c r="A95" s="11" t="s">
        <v>169</v>
      </c>
      <c r="B95" s="12" t="s">
        <v>170</v>
      </c>
      <c r="C95" s="10">
        <v>15551991.4</v>
      </c>
      <c r="D95" s="10">
        <v>22287000</v>
      </c>
      <c r="E95" s="10">
        <v>4709329.7300000004</v>
      </c>
      <c r="F95" s="24">
        <f t="shared" si="2"/>
        <v>21.130388701933864</v>
      </c>
      <c r="G95" s="24">
        <f t="shared" si="3"/>
        <v>30.281200708482903</v>
      </c>
    </row>
    <row r="96" spans="1:23" ht="77.25" x14ac:dyDescent="0.25">
      <c r="A96" s="11" t="s">
        <v>171</v>
      </c>
      <c r="B96" s="12" t="s">
        <v>172</v>
      </c>
      <c r="C96" s="10">
        <v>3869595.98</v>
      </c>
      <c r="D96" s="10">
        <v>1897000</v>
      </c>
      <c r="E96" s="10">
        <v>152357.03</v>
      </c>
      <c r="F96" s="24">
        <f t="shared" si="2"/>
        <v>8.0314723247232482</v>
      </c>
      <c r="G96" s="24">
        <f t="shared" si="3"/>
        <v>3.937285204642992</v>
      </c>
    </row>
    <row r="97" spans="1:7" ht="90" x14ac:dyDescent="0.25">
      <c r="A97" s="11" t="s">
        <v>173</v>
      </c>
      <c r="B97" s="12" t="s">
        <v>174</v>
      </c>
      <c r="C97" s="10">
        <v>2157000</v>
      </c>
      <c r="D97" s="10">
        <v>100000</v>
      </c>
      <c r="E97" s="10" t="s">
        <v>2</v>
      </c>
      <c r="F97" s="10" t="s">
        <v>2</v>
      </c>
      <c r="G97" s="10" t="s">
        <v>2</v>
      </c>
    </row>
    <row r="98" spans="1:7" ht="77.25" x14ac:dyDescent="0.25">
      <c r="A98" s="11" t="s">
        <v>175</v>
      </c>
      <c r="B98" s="12" t="s">
        <v>176</v>
      </c>
      <c r="C98" s="10">
        <v>2157000</v>
      </c>
      <c r="D98" s="10">
        <v>100000</v>
      </c>
      <c r="E98" s="10" t="s">
        <v>2</v>
      </c>
      <c r="F98" s="10" t="s">
        <v>2</v>
      </c>
      <c r="G98" s="10" t="s">
        <v>2</v>
      </c>
    </row>
    <row r="99" spans="1:7" ht="90" x14ac:dyDescent="0.25">
      <c r="A99" s="11" t="s">
        <v>177</v>
      </c>
      <c r="B99" s="12" t="s">
        <v>178</v>
      </c>
      <c r="C99" s="10" t="s">
        <v>2</v>
      </c>
      <c r="D99" s="10">
        <v>650000</v>
      </c>
      <c r="E99" s="10" t="s">
        <v>2</v>
      </c>
      <c r="F99" s="10" t="s">
        <v>2</v>
      </c>
      <c r="G99" s="10" t="s">
        <v>2</v>
      </c>
    </row>
    <row r="100" spans="1:7" ht="77.25" x14ac:dyDescent="0.25">
      <c r="A100" s="11" t="s">
        <v>179</v>
      </c>
      <c r="B100" s="12" t="s">
        <v>180</v>
      </c>
      <c r="C100" s="10" t="s">
        <v>2</v>
      </c>
      <c r="D100" s="10">
        <v>650000</v>
      </c>
      <c r="E100" s="10" t="s">
        <v>2</v>
      </c>
      <c r="F100" s="10" t="s">
        <v>2</v>
      </c>
      <c r="G100" s="10" t="s">
        <v>2</v>
      </c>
    </row>
    <row r="101" spans="1:7" ht="90" x14ac:dyDescent="0.25">
      <c r="A101" s="11" t="s">
        <v>181</v>
      </c>
      <c r="B101" s="12" t="s">
        <v>182</v>
      </c>
      <c r="C101" s="10">
        <v>1712595.98</v>
      </c>
      <c r="D101" s="10">
        <v>1147000</v>
      </c>
      <c r="E101" s="10">
        <v>152357.03</v>
      </c>
      <c r="F101" s="24">
        <f t="shared" si="2"/>
        <v>13.283088927637316</v>
      </c>
      <c r="G101" s="24">
        <f t="shared" si="3"/>
        <v>8.8962622696334961</v>
      </c>
    </row>
    <row r="102" spans="1:7" ht="77.25" x14ac:dyDescent="0.25">
      <c r="A102" s="11" t="s">
        <v>183</v>
      </c>
      <c r="B102" s="12" t="s">
        <v>184</v>
      </c>
      <c r="C102" s="10">
        <v>1712595.98</v>
      </c>
      <c r="D102" s="10">
        <v>1147000</v>
      </c>
      <c r="E102" s="10">
        <v>152357.03</v>
      </c>
      <c r="F102" s="24">
        <f t="shared" si="2"/>
        <v>13.283088927637316</v>
      </c>
      <c r="G102" s="24">
        <f t="shared" si="3"/>
        <v>8.8962622696334961</v>
      </c>
    </row>
    <row r="103" spans="1:7" ht="26.25" x14ac:dyDescent="0.25">
      <c r="A103" s="11" t="s">
        <v>185</v>
      </c>
      <c r="B103" s="12" t="s">
        <v>186</v>
      </c>
      <c r="C103" s="10">
        <v>11682395.42</v>
      </c>
      <c r="D103" s="10">
        <v>20390000</v>
      </c>
      <c r="E103" s="10">
        <v>4556972.7</v>
      </c>
      <c r="F103" s="24">
        <f t="shared" si="2"/>
        <v>22.349056890632664</v>
      </c>
      <c r="G103" s="24">
        <f t="shared" si="3"/>
        <v>39.007177348222307</v>
      </c>
    </row>
    <row r="104" spans="1:7" ht="39" x14ac:dyDescent="0.25">
      <c r="A104" s="11" t="s">
        <v>187</v>
      </c>
      <c r="B104" s="12" t="s">
        <v>188</v>
      </c>
      <c r="C104" s="10">
        <v>10524326.84</v>
      </c>
      <c r="D104" s="10">
        <v>20000000</v>
      </c>
      <c r="E104" s="10">
        <v>4388946.21</v>
      </c>
      <c r="F104" s="24">
        <f t="shared" si="2"/>
        <v>21.944731049999998</v>
      </c>
      <c r="G104" s="24">
        <f t="shared" si="3"/>
        <v>41.702868760392853</v>
      </c>
    </row>
    <row r="105" spans="1:7" ht="64.5" x14ac:dyDescent="0.25">
      <c r="A105" s="11" t="s">
        <v>189</v>
      </c>
      <c r="B105" s="12" t="s">
        <v>190</v>
      </c>
      <c r="C105" s="10">
        <v>6396794.7400000002</v>
      </c>
      <c r="D105" s="10">
        <v>14000000</v>
      </c>
      <c r="E105" s="10">
        <v>4365502.8</v>
      </c>
      <c r="F105" s="24">
        <f t="shared" si="2"/>
        <v>31.182162857142853</v>
      </c>
      <c r="G105" s="24">
        <f t="shared" si="3"/>
        <v>68.245159918950279</v>
      </c>
    </row>
    <row r="106" spans="1:7" ht="51.75" x14ac:dyDescent="0.25">
      <c r="A106" s="11" t="s">
        <v>191</v>
      </c>
      <c r="B106" s="12" t="s">
        <v>192</v>
      </c>
      <c r="C106" s="10">
        <v>4127532.1</v>
      </c>
      <c r="D106" s="10">
        <v>6000000</v>
      </c>
      <c r="E106" s="10">
        <v>23443.41</v>
      </c>
      <c r="F106" s="24">
        <f t="shared" si="2"/>
        <v>0.3907235</v>
      </c>
      <c r="G106" s="24">
        <f t="shared" si="3"/>
        <v>0.5679764428724855</v>
      </c>
    </row>
    <row r="107" spans="1:7" ht="51.75" x14ac:dyDescent="0.25">
      <c r="A107" s="11" t="s">
        <v>193</v>
      </c>
      <c r="B107" s="12" t="s">
        <v>194</v>
      </c>
      <c r="C107" s="10">
        <v>1158068.58</v>
      </c>
      <c r="D107" s="10">
        <v>390000</v>
      </c>
      <c r="E107" s="10">
        <v>168026.49</v>
      </c>
      <c r="F107" s="24">
        <f t="shared" si="2"/>
        <v>43.083715384615381</v>
      </c>
      <c r="G107" s="24">
        <f t="shared" si="3"/>
        <v>14.509200310054174</v>
      </c>
    </row>
    <row r="108" spans="1:7" ht="51.75" x14ac:dyDescent="0.25">
      <c r="A108" s="11" t="s">
        <v>195</v>
      </c>
      <c r="B108" s="12" t="s">
        <v>196</v>
      </c>
      <c r="C108" s="10">
        <v>1158068.58</v>
      </c>
      <c r="D108" s="10">
        <v>90000</v>
      </c>
      <c r="E108" s="10">
        <v>168026.49</v>
      </c>
      <c r="F108" s="24">
        <f t="shared" si="2"/>
        <v>186.6961</v>
      </c>
      <c r="G108" s="24">
        <f t="shared" si="3"/>
        <v>14.509200310054174</v>
      </c>
    </row>
    <row r="109" spans="1:7" ht="51.75" x14ac:dyDescent="0.25">
      <c r="A109" s="11" t="s">
        <v>197</v>
      </c>
      <c r="B109" s="12" t="s">
        <v>198</v>
      </c>
      <c r="C109" s="10" t="s">
        <v>2</v>
      </c>
      <c r="D109" s="10">
        <v>300000</v>
      </c>
      <c r="E109" s="10" t="s">
        <v>2</v>
      </c>
      <c r="F109" s="10" t="s">
        <v>2</v>
      </c>
      <c r="G109" s="10" t="s">
        <v>2</v>
      </c>
    </row>
    <row r="110" spans="1:7" x14ac:dyDescent="0.25">
      <c r="A110" s="11" t="s">
        <v>199</v>
      </c>
      <c r="B110" s="12" t="s">
        <v>200</v>
      </c>
      <c r="C110" s="9">
        <v>1106487.93</v>
      </c>
      <c r="D110" s="10">
        <v>1500000</v>
      </c>
      <c r="E110" s="10">
        <v>550313.68000000005</v>
      </c>
      <c r="F110" s="24">
        <f t="shared" si="2"/>
        <v>36.687578666666667</v>
      </c>
      <c r="G110" s="24">
        <f t="shared" si="3"/>
        <v>49.735172438799225</v>
      </c>
    </row>
    <row r="111" spans="1:7" ht="39" x14ac:dyDescent="0.25">
      <c r="A111" s="11" t="s">
        <v>201</v>
      </c>
      <c r="B111" s="12" t="s">
        <v>202</v>
      </c>
      <c r="C111" s="10">
        <v>1043977.32</v>
      </c>
      <c r="D111" s="10">
        <v>1115600</v>
      </c>
      <c r="E111" s="10">
        <v>474776.56</v>
      </c>
      <c r="F111" s="24">
        <f t="shared" si="2"/>
        <v>42.557956256722839</v>
      </c>
      <c r="G111" s="24">
        <f t="shared" si="3"/>
        <v>45.477669955512063</v>
      </c>
    </row>
    <row r="112" spans="1:7" ht="51.75" x14ac:dyDescent="0.25">
      <c r="A112" s="11" t="s">
        <v>203</v>
      </c>
      <c r="B112" s="12" t="s">
        <v>204</v>
      </c>
      <c r="C112" s="10">
        <v>9737.9500000000007</v>
      </c>
      <c r="D112" s="10">
        <v>16300</v>
      </c>
      <c r="E112" s="10">
        <v>18765.169999999998</v>
      </c>
      <c r="F112" s="24">
        <f t="shared" si="2"/>
        <v>115.12374233128833</v>
      </c>
      <c r="G112" s="24">
        <f t="shared" si="3"/>
        <v>192.70144126843942</v>
      </c>
    </row>
    <row r="113" spans="1:7" ht="77.25" x14ac:dyDescent="0.25">
      <c r="A113" s="11" t="s">
        <v>205</v>
      </c>
      <c r="B113" s="12" t="s">
        <v>206</v>
      </c>
      <c r="C113" s="10">
        <v>9737.9500000000007</v>
      </c>
      <c r="D113" s="10">
        <v>16300</v>
      </c>
      <c r="E113" s="10">
        <v>18765.169999999998</v>
      </c>
      <c r="F113" s="24">
        <f t="shared" si="2"/>
        <v>115.12374233128833</v>
      </c>
      <c r="G113" s="24">
        <f t="shared" si="3"/>
        <v>192.70144126843942</v>
      </c>
    </row>
    <row r="114" spans="1:7" ht="77.25" x14ac:dyDescent="0.25">
      <c r="A114" s="11" t="s">
        <v>207</v>
      </c>
      <c r="B114" s="12" t="s">
        <v>208</v>
      </c>
      <c r="C114" s="10">
        <v>71460.78</v>
      </c>
      <c r="D114" s="10">
        <v>118000</v>
      </c>
      <c r="E114" s="10">
        <v>22449</v>
      </c>
      <c r="F114" s="24">
        <f t="shared" si="2"/>
        <v>19.02457627118644</v>
      </c>
      <c r="G114" s="24">
        <f t="shared" si="3"/>
        <v>31.414434603148749</v>
      </c>
    </row>
    <row r="115" spans="1:7" ht="102.75" x14ac:dyDescent="0.25">
      <c r="A115" s="11" t="s">
        <v>209</v>
      </c>
      <c r="B115" s="12" t="s">
        <v>210</v>
      </c>
      <c r="C115" s="10">
        <v>71460.78</v>
      </c>
      <c r="D115" s="10">
        <v>118000</v>
      </c>
      <c r="E115" s="10">
        <v>22449</v>
      </c>
      <c r="F115" s="24">
        <f t="shared" si="2"/>
        <v>19.02457627118644</v>
      </c>
      <c r="G115" s="24">
        <f t="shared" si="3"/>
        <v>31.414434603148749</v>
      </c>
    </row>
    <row r="116" spans="1:7" ht="51.75" x14ac:dyDescent="0.25">
      <c r="A116" s="11" t="s">
        <v>211</v>
      </c>
      <c r="B116" s="12" t="s">
        <v>212</v>
      </c>
      <c r="C116" s="10">
        <v>304099.62</v>
      </c>
      <c r="D116" s="10">
        <v>276700</v>
      </c>
      <c r="E116" s="10">
        <v>281397.33</v>
      </c>
      <c r="F116" s="24">
        <f t="shared" si="2"/>
        <v>101.69762558727864</v>
      </c>
      <c r="G116" s="24">
        <f t="shared" si="3"/>
        <v>92.53458784328636</v>
      </c>
    </row>
    <row r="117" spans="1:7" ht="77.25" x14ac:dyDescent="0.25">
      <c r="A117" s="11" t="s">
        <v>213</v>
      </c>
      <c r="B117" s="12" t="s">
        <v>214</v>
      </c>
      <c r="C117" s="10">
        <v>304099.62</v>
      </c>
      <c r="D117" s="10">
        <v>276700</v>
      </c>
      <c r="E117" s="10">
        <v>281397.33</v>
      </c>
      <c r="F117" s="24">
        <f t="shared" si="2"/>
        <v>101.69762558727864</v>
      </c>
      <c r="G117" s="24">
        <f t="shared" si="3"/>
        <v>92.53458784328636</v>
      </c>
    </row>
    <row r="118" spans="1:7" ht="64.5" x14ac:dyDescent="0.25">
      <c r="A118" s="11" t="s">
        <v>215</v>
      </c>
      <c r="B118" s="12" t="s">
        <v>216</v>
      </c>
      <c r="C118" s="10">
        <v>80000</v>
      </c>
      <c r="D118" s="10">
        <v>155000</v>
      </c>
      <c r="E118" s="10" t="s">
        <v>2</v>
      </c>
      <c r="F118" s="10" t="s">
        <v>2</v>
      </c>
      <c r="G118" s="10" t="s">
        <v>2</v>
      </c>
    </row>
    <row r="119" spans="1:7" ht="90" x14ac:dyDescent="0.25">
      <c r="A119" s="11" t="s">
        <v>217</v>
      </c>
      <c r="B119" s="12" t="s">
        <v>218</v>
      </c>
      <c r="C119" s="10">
        <v>80000</v>
      </c>
      <c r="D119" s="10">
        <v>150000</v>
      </c>
      <c r="E119" s="10" t="s">
        <v>2</v>
      </c>
      <c r="F119" s="10" t="s">
        <v>2</v>
      </c>
      <c r="G119" s="10" t="s">
        <v>2</v>
      </c>
    </row>
    <row r="120" spans="1:7" ht="90" x14ac:dyDescent="0.25">
      <c r="A120" s="11" t="s">
        <v>219</v>
      </c>
      <c r="B120" s="12" t="s">
        <v>220</v>
      </c>
      <c r="C120" s="10" t="s">
        <v>2</v>
      </c>
      <c r="D120" s="10">
        <v>5000</v>
      </c>
      <c r="E120" s="10" t="s">
        <v>2</v>
      </c>
      <c r="F120" s="10" t="s">
        <v>2</v>
      </c>
      <c r="G120" s="10" t="s">
        <v>2</v>
      </c>
    </row>
    <row r="121" spans="1:7" ht="51.75" x14ac:dyDescent="0.25">
      <c r="A121" s="11" t="s">
        <v>221</v>
      </c>
      <c r="B121" s="12" t="s">
        <v>222</v>
      </c>
      <c r="C121" s="10">
        <v>3000</v>
      </c>
      <c r="D121" s="10">
        <v>4000</v>
      </c>
      <c r="E121" s="10" t="s">
        <v>2</v>
      </c>
      <c r="F121" s="10" t="s">
        <v>2</v>
      </c>
      <c r="G121" s="10" t="s">
        <v>2</v>
      </c>
    </row>
    <row r="122" spans="1:7" ht="77.25" x14ac:dyDescent="0.25">
      <c r="A122" s="11" t="s">
        <v>223</v>
      </c>
      <c r="B122" s="12" t="s">
        <v>224</v>
      </c>
      <c r="C122" s="10">
        <v>3000</v>
      </c>
      <c r="D122" s="10">
        <v>4000</v>
      </c>
      <c r="E122" s="10" t="s">
        <v>2</v>
      </c>
      <c r="F122" s="10" t="s">
        <v>2</v>
      </c>
      <c r="G122" s="10" t="s">
        <v>2</v>
      </c>
    </row>
    <row r="123" spans="1:7" ht="51.75" x14ac:dyDescent="0.25">
      <c r="A123" s="11" t="s">
        <v>225</v>
      </c>
      <c r="B123" s="12" t="s">
        <v>226</v>
      </c>
      <c r="C123" s="10">
        <v>3000</v>
      </c>
      <c r="D123" s="10">
        <v>3000</v>
      </c>
      <c r="E123" s="10" t="s">
        <v>2</v>
      </c>
      <c r="F123" s="10" t="s">
        <v>2</v>
      </c>
      <c r="G123" s="10" t="s">
        <v>2</v>
      </c>
    </row>
    <row r="124" spans="1:7" ht="77.25" x14ac:dyDescent="0.25">
      <c r="A124" s="11" t="s">
        <v>227</v>
      </c>
      <c r="B124" s="12" t="s">
        <v>228</v>
      </c>
      <c r="C124" s="10">
        <v>3000</v>
      </c>
      <c r="D124" s="10">
        <v>3000</v>
      </c>
      <c r="E124" s="10" t="s">
        <v>2</v>
      </c>
      <c r="F124" s="10" t="s">
        <v>2</v>
      </c>
      <c r="G124" s="10" t="s">
        <v>2</v>
      </c>
    </row>
    <row r="125" spans="1:7" ht="64.5" x14ac:dyDescent="0.25">
      <c r="A125" s="11" t="s">
        <v>229</v>
      </c>
      <c r="B125" s="12" t="s">
        <v>230</v>
      </c>
      <c r="C125" s="10">
        <v>9500</v>
      </c>
      <c r="D125" s="10">
        <v>20800</v>
      </c>
      <c r="E125" s="10">
        <v>2000</v>
      </c>
      <c r="F125" s="24">
        <f t="shared" si="2"/>
        <v>9.6153846153846168</v>
      </c>
      <c r="G125" s="24">
        <f t="shared" si="3"/>
        <v>21.052631578947366</v>
      </c>
    </row>
    <row r="126" spans="1:7" ht="90" x14ac:dyDescent="0.25">
      <c r="A126" s="11" t="s">
        <v>231</v>
      </c>
      <c r="B126" s="12" t="s">
        <v>232</v>
      </c>
      <c r="C126" s="10">
        <v>9500</v>
      </c>
      <c r="D126" s="10">
        <v>20800</v>
      </c>
      <c r="E126" s="10">
        <v>2000</v>
      </c>
      <c r="F126" s="24">
        <f t="shared" si="2"/>
        <v>9.6153846153846168</v>
      </c>
      <c r="G126" s="24">
        <f t="shared" si="3"/>
        <v>21.052631578947366</v>
      </c>
    </row>
    <row r="127" spans="1:7" ht="90" x14ac:dyDescent="0.25">
      <c r="A127" s="11" t="s">
        <v>233</v>
      </c>
      <c r="B127" s="12" t="s">
        <v>234</v>
      </c>
      <c r="C127" s="9">
        <v>5146.04</v>
      </c>
      <c r="D127" s="10">
        <v>7300</v>
      </c>
      <c r="E127" s="10">
        <v>2100</v>
      </c>
      <c r="F127" s="24">
        <f t="shared" si="2"/>
        <v>28.767123287671232</v>
      </c>
      <c r="G127" s="24">
        <f t="shared" si="3"/>
        <v>40.808077667488014</v>
      </c>
    </row>
    <row r="128" spans="1:7" ht="141" x14ac:dyDescent="0.25">
      <c r="A128" s="11" t="s">
        <v>235</v>
      </c>
      <c r="B128" s="12" t="s">
        <v>236</v>
      </c>
      <c r="C128" s="10">
        <v>5146.04</v>
      </c>
      <c r="D128" s="10">
        <v>7300</v>
      </c>
      <c r="E128" s="10">
        <v>2100</v>
      </c>
      <c r="F128" s="24">
        <f t="shared" si="2"/>
        <v>28.767123287671232</v>
      </c>
      <c r="G128" s="24">
        <f t="shared" si="3"/>
        <v>40.808077667488014</v>
      </c>
    </row>
    <row r="129" spans="1:7" ht="64.5" x14ac:dyDescent="0.25">
      <c r="A129" s="11" t="s">
        <v>237</v>
      </c>
      <c r="B129" s="12" t="s">
        <v>238</v>
      </c>
      <c r="C129" s="10">
        <v>8102.08</v>
      </c>
      <c r="D129" s="10">
        <v>8300</v>
      </c>
      <c r="E129" s="10">
        <v>1464.06</v>
      </c>
      <c r="F129" s="24">
        <f t="shared" si="2"/>
        <v>17.639277108433735</v>
      </c>
      <c r="G129" s="24">
        <f t="shared" si="3"/>
        <v>18.070174572455468</v>
      </c>
    </row>
    <row r="130" spans="1:7" ht="90" x14ac:dyDescent="0.25">
      <c r="A130" s="11" t="s">
        <v>239</v>
      </c>
      <c r="B130" s="12" t="s">
        <v>240</v>
      </c>
      <c r="C130" s="10">
        <v>8102.08</v>
      </c>
      <c r="D130" s="10">
        <v>8300</v>
      </c>
      <c r="E130" s="10">
        <v>1464.06</v>
      </c>
      <c r="F130" s="24">
        <f t="shared" si="2"/>
        <v>17.639277108433735</v>
      </c>
      <c r="G130" s="24">
        <f t="shared" si="3"/>
        <v>18.070174572455468</v>
      </c>
    </row>
    <row r="131" spans="1:7" ht="90" x14ac:dyDescent="0.25">
      <c r="A131" s="11" t="s">
        <v>398</v>
      </c>
      <c r="B131" s="12" t="s">
        <v>399</v>
      </c>
      <c r="C131" s="10">
        <v>2000</v>
      </c>
      <c r="D131" s="10" t="s">
        <v>2</v>
      </c>
      <c r="E131" s="10" t="s">
        <v>2</v>
      </c>
      <c r="F131" s="10" t="s">
        <v>2</v>
      </c>
      <c r="G131" s="10" t="s">
        <v>2</v>
      </c>
    </row>
    <row r="132" spans="1:7" ht="115.5" x14ac:dyDescent="0.25">
      <c r="A132" s="11" t="s">
        <v>400</v>
      </c>
      <c r="B132" s="12" t="s">
        <v>401</v>
      </c>
      <c r="C132" s="10">
        <v>2000</v>
      </c>
      <c r="D132" s="10" t="s">
        <v>2</v>
      </c>
      <c r="E132" s="10" t="s">
        <v>2</v>
      </c>
      <c r="F132" s="10" t="s">
        <v>2</v>
      </c>
      <c r="G132" s="10" t="s">
        <v>2</v>
      </c>
    </row>
    <row r="133" spans="1:7" ht="51.75" x14ac:dyDescent="0.25">
      <c r="A133" s="11" t="s">
        <v>241</v>
      </c>
      <c r="B133" s="12" t="s">
        <v>242</v>
      </c>
      <c r="C133" s="10">
        <v>25618.15</v>
      </c>
      <c r="D133" s="10">
        <v>73100</v>
      </c>
      <c r="E133" s="10">
        <v>1000</v>
      </c>
      <c r="F133" s="24">
        <f t="shared" si="2"/>
        <v>1.3679890560875512</v>
      </c>
      <c r="G133" s="24">
        <f t="shared" si="3"/>
        <v>3.9034824919051534</v>
      </c>
    </row>
    <row r="134" spans="1:7" ht="77.25" x14ac:dyDescent="0.25">
      <c r="A134" s="11" t="s">
        <v>243</v>
      </c>
      <c r="B134" s="12" t="s">
        <v>244</v>
      </c>
      <c r="C134" s="10">
        <v>25618.15</v>
      </c>
      <c r="D134" s="10">
        <v>73100</v>
      </c>
      <c r="E134" s="10">
        <v>1000</v>
      </c>
      <c r="F134" s="24">
        <f t="shared" si="2"/>
        <v>1.3679890560875512</v>
      </c>
      <c r="G134" s="24">
        <f t="shared" si="3"/>
        <v>3.9034824919051534</v>
      </c>
    </row>
    <row r="135" spans="1:7" ht="64.5" x14ac:dyDescent="0.25">
      <c r="A135" s="11" t="s">
        <v>245</v>
      </c>
      <c r="B135" s="12" t="s">
        <v>246</v>
      </c>
      <c r="C135" s="10">
        <v>522312.7</v>
      </c>
      <c r="D135" s="10">
        <v>433100</v>
      </c>
      <c r="E135" s="10">
        <v>145601</v>
      </c>
      <c r="F135" s="24">
        <f t="shared" si="2"/>
        <v>33.618332948510741</v>
      </c>
      <c r="G135" s="24">
        <f t="shared" si="3"/>
        <v>27.876212851037319</v>
      </c>
    </row>
    <row r="136" spans="1:7" ht="90" x14ac:dyDescent="0.25">
      <c r="A136" s="11" t="s">
        <v>247</v>
      </c>
      <c r="B136" s="12" t="s">
        <v>248</v>
      </c>
      <c r="C136" s="10">
        <v>522312.7</v>
      </c>
      <c r="D136" s="10">
        <v>433100</v>
      </c>
      <c r="E136" s="10">
        <v>145601</v>
      </c>
      <c r="F136" s="24">
        <f t="shared" si="2"/>
        <v>33.618332948510741</v>
      </c>
      <c r="G136" s="24">
        <f t="shared" si="3"/>
        <v>27.876212851037319</v>
      </c>
    </row>
    <row r="137" spans="1:7" ht="102.75" x14ac:dyDescent="0.25">
      <c r="A137" s="11" t="s">
        <v>249</v>
      </c>
      <c r="B137" s="12" t="s">
        <v>250</v>
      </c>
      <c r="C137" s="10">
        <v>27930.97</v>
      </c>
      <c r="D137" s="10">
        <v>61800</v>
      </c>
      <c r="E137" s="10">
        <v>15000</v>
      </c>
      <c r="F137" s="24">
        <f t="shared" si="2"/>
        <v>24.271844660194176</v>
      </c>
      <c r="G137" s="24">
        <f t="shared" si="3"/>
        <v>53.703827686614538</v>
      </c>
    </row>
    <row r="138" spans="1:7" ht="128.25" x14ac:dyDescent="0.25">
      <c r="A138" s="11" t="s">
        <v>251</v>
      </c>
      <c r="B138" s="12" t="s">
        <v>252</v>
      </c>
      <c r="C138" s="10">
        <v>27930.97</v>
      </c>
      <c r="D138" s="10">
        <v>61800</v>
      </c>
      <c r="E138" s="10">
        <v>15000</v>
      </c>
      <c r="F138" s="24">
        <f t="shared" si="2"/>
        <v>24.271844660194176</v>
      </c>
      <c r="G138" s="24">
        <f t="shared" si="3"/>
        <v>53.703827686614538</v>
      </c>
    </row>
    <row r="139" spans="1:7" ht="39" x14ac:dyDescent="0.25">
      <c r="A139" s="11" t="s">
        <v>253</v>
      </c>
      <c r="B139" s="12" t="s">
        <v>254</v>
      </c>
      <c r="C139" s="10">
        <v>15449.24</v>
      </c>
      <c r="D139" s="10">
        <v>50000</v>
      </c>
      <c r="E139" s="10">
        <v>7000</v>
      </c>
      <c r="F139" s="24">
        <f t="shared" si="2"/>
        <v>14.000000000000002</v>
      </c>
      <c r="G139" s="24">
        <f t="shared" si="3"/>
        <v>45.309672190994512</v>
      </c>
    </row>
    <row r="140" spans="1:7" ht="64.5" x14ac:dyDescent="0.25">
      <c r="A140" s="11" t="s">
        <v>255</v>
      </c>
      <c r="B140" s="12" t="s">
        <v>256</v>
      </c>
      <c r="C140" s="10">
        <v>15449.24</v>
      </c>
      <c r="D140" s="10">
        <v>50000</v>
      </c>
      <c r="E140" s="10">
        <v>7000</v>
      </c>
      <c r="F140" s="24">
        <f t="shared" si="2"/>
        <v>14.000000000000002</v>
      </c>
      <c r="G140" s="24">
        <f t="shared" si="3"/>
        <v>45.309672190994512</v>
      </c>
    </row>
    <row r="141" spans="1:7" ht="26.25" x14ac:dyDescent="0.25">
      <c r="A141" s="11" t="s">
        <v>257</v>
      </c>
      <c r="B141" s="12" t="s">
        <v>258</v>
      </c>
      <c r="C141" s="10">
        <v>30.4</v>
      </c>
      <c r="D141" s="10">
        <v>143500</v>
      </c>
      <c r="E141" s="10" t="s">
        <v>2</v>
      </c>
      <c r="F141" s="10" t="s">
        <v>2</v>
      </c>
      <c r="G141" s="10" t="s">
        <v>2</v>
      </c>
    </row>
    <row r="142" spans="1:7" ht="26.25" x14ac:dyDescent="0.25">
      <c r="A142" s="11" t="s">
        <v>259</v>
      </c>
      <c r="B142" s="12" t="s">
        <v>260</v>
      </c>
      <c r="C142" s="10">
        <v>30.4</v>
      </c>
      <c r="D142" s="10">
        <v>143500</v>
      </c>
      <c r="E142" s="10" t="s">
        <v>2</v>
      </c>
      <c r="F142" s="10" t="s">
        <v>2</v>
      </c>
      <c r="G142" s="10" t="s">
        <v>2</v>
      </c>
    </row>
    <row r="143" spans="1:7" ht="141" x14ac:dyDescent="0.25">
      <c r="A143" s="11" t="s">
        <v>261</v>
      </c>
      <c r="B143" s="12" t="s">
        <v>262</v>
      </c>
      <c r="C143" s="10" t="s">
        <v>2</v>
      </c>
      <c r="D143" s="10">
        <v>5000</v>
      </c>
      <c r="E143" s="10" t="s">
        <v>2</v>
      </c>
      <c r="F143" s="10" t="s">
        <v>2</v>
      </c>
      <c r="G143" s="10" t="s">
        <v>2</v>
      </c>
    </row>
    <row r="144" spans="1:7" ht="141" x14ac:dyDescent="0.25">
      <c r="A144" s="11" t="s">
        <v>263</v>
      </c>
      <c r="B144" s="12" t="s">
        <v>264</v>
      </c>
      <c r="C144" s="10">
        <v>30.4</v>
      </c>
      <c r="D144" s="10">
        <v>100000</v>
      </c>
      <c r="E144" s="10" t="s">
        <v>2</v>
      </c>
      <c r="F144" s="10" t="s">
        <v>2</v>
      </c>
      <c r="G144" s="10" t="s">
        <v>2</v>
      </c>
    </row>
    <row r="145" spans="1:7" ht="141" x14ac:dyDescent="0.25">
      <c r="A145" s="11" t="s">
        <v>265</v>
      </c>
      <c r="B145" s="12" t="s">
        <v>266</v>
      </c>
      <c r="C145" s="10" t="s">
        <v>2</v>
      </c>
      <c r="D145" s="10">
        <v>38500</v>
      </c>
      <c r="E145" s="10" t="s">
        <v>2</v>
      </c>
      <c r="F145" s="10" t="s">
        <v>2</v>
      </c>
      <c r="G145" s="10" t="s">
        <v>2</v>
      </c>
    </row>
    <row r="146" spans="1:7" x14ac:dyDescent="0.25">
      <c r="A146" s="11" t="s">
        <v>267</v>
      </c>
      <c r="B146" s="12" t="s">
        <v>268</v>
      </c>
      <c r="C146" s="10">
        <v>19100</v>
      </c>
      <c r="D146" s="10">
        <v>129100</v>
      </c>
      <c r="E146" s="10">
        <v>53537.120000000003</v>
      </c>
      <c r="F146" s="24">
        <f t="shared" ref="F146:F207" si="4">E146/D146*100</f>
        <v>41.469496514329975</v>
      </c>
      <c r="G146" s="24">
        <f t="shared" ref="G146:G207" si="5">E146/C146*100</f>
        <v>280.29905759162307</v>
      </c>
    </row>
    <row r="147" spans="1:7" ht="153.75" x14ac:dyDescent="0.25">
      <c r="A147" s="11" t="s">
        <v>269</v>
      </c>
      <c r="B147" s="12" t="s">
        <v>270</v>
      </c>
      <c r="C147" s="10">
        <v>1000</v>
      </c>
      <c r="D147" s="10">
        <v>111000</v>
      </c>
      <c r="E147" s="10">
        <v>30537.119999999999</v>
      </c>
      <c r="F147" s="24">
        <f t="shared" si="4"/>
        <v>27.510918918918918</v>
      </c>
      <c r="G147" s="24">
        <f t="shared" si="5"/>
        <v>3053.712</v>
      </c>
    </row>
    <row r="148" spans="1:7" ht="26.25" x14ac:dyDescent="0.25">
      <c r="A148" s="11" t="s">
        <v>271</v>
      </c>
      <c r="B148" s="12" t="s">
        <v>272</v>
      </c>
      <c r="C148" s="10">
        <v>18100</v>
      </c>
      <c r="D148" s="10">
        <v>18100</v>
      </c>
      <c r="E148" s="10">
        <v>23000</v>
      </c>
      <c r="F148" s="24">
        <f t="shared" si="4"/>
        <v>127.0718232044199</v>
      </c>
      <c r="G148" s="24">
        <f t="shared" si="5"/>
        <v>127.0718232044199</v>
      </c>
    </row>
    <row r="149" spans="1:7" ht="39" x14ac:dyDescent="0.25">
      <c r="A149" s="11" t="s">
        <v>273</v>
      </c>
      <c r="B149" s="12" t="s">
        <v>274</v>
      </c>
      <c r="C149" s="10">
        <v>18100</v>
      </c>
      <c r="D149" s="10">
        <v>18100</v>
      </c>
      <c r="E149" s="10">
        <v>23000</v>
      </c>
      <c r="F149" s="24">
        <f t="shared" si="4"/>
        <v>127.0718232044199</v>
      </c>
      <c r="G149" s="24">
        <f t="shared" si="5"/>
        <v>127.0718232044199</v>
      </c>
    </row>
    <row r="150" spans="1:7" x14ac:dyDescent="0.25">
      <c r="A150" s="11" t="s">
        <v>275</v>
      </c>
      <c r="B150" s="12" t="s">
        <v>276</v>
      </c>
      <c r="C150" s="10">
        <v>338175</v>
      </c>
      <c r="D150" s="10">
        <v>1940150</v>
      </c>
      <c r="E150" s="10">
        <v>7500</v>
      </c>
      <c r="F150" s="24">
        <f t="shared" si="4"/>
        <v>0.38656804886220136</v>
      </c>
      <c r="G150" s="24">
        <f t="shared" si="5"/>
        <v>2.2177866489243732</v>
      </c>
    </row>
    <row r="151" spans="1:7" x14ac:dyDescent="0.25">
      <c r="A151" s="11" t="s">
        <v>402</v>
      </c>
      <c r="B151" s="12" t="s">
        <v>403</v>
      </c>
      <c r="C151" s="10">
        <v>101175</v>
      </c>
      <c r="D151" s="10" t="s">
        <v>2</v>
      </c>
      <c r="E151" s="10" t="s">
        <v>2</v>
      </c>
      <c r="F151" s="10" t="s">
        <v>2</v>
      </c>
      <c r="G151" s="10" t="s">
        <v>2</v>
      </c>
    </row>
    <row r="152" spans="1:7" ht="26.25" x14ac:dyDescent="0.25">
      <c r="A152" s="11" t="s">
        <v>404</v>
      </c>
      <c r="B152" s="12" t="s">
        <v>405</v>
      </c>
      <c r="C152" s="10">
        <v>101175</v>
      </c>
      <c r="D152" s="10" t="s">
        <v>2</v>
      </c>
      <c r="E152" s="10" t="s">
        <v>2</v>
      </c>
      <c r="F152" s="10" t="s">
        <v>2</v>
      </c>
      <c r="G152" s="10" t="s">
        <v>2</v>
      </c>
    </row>
    <row r="153" spans="1:7" x14ac:dyDescent="0.25">
      <c r="A153" s="11" t="s">
        <v>277</v>
      </c>
      <c r="B153" s="12" t="s">
        <v>278</v>
      </c>
      <c r="C153" s="10">
        <v>237000</v>
      </c>
      <c r="D153" s="10">
        <v>1940150</v>
      </c>
      <c r="E153" s="10">
        <v>7500</v>
      </c>
      <c r="F153" s="24">
        <f t="shared" si="4"/>
        <v>0.38656804886220136</v>
      </c>
      <c r="G153" s="24">
        <f t="shared" si="5"/>
        <v>3.1645569620253164</v>
      </c>
    </row>
    <row r="154" spans="1:7" ht="26.25" x14ac:dyDescent="0.25">
      <c r="A154" s="11" t="s">
        <v>279</v>
      </c>
      <c r="B154" s="12" t="s">
        <v>280</v>
      </c>
      <c r="C154" s="10" t="s">
        <v>2</v>
      </c>
      <c r="D154" s="10">
        <v>1557650</v>
      </c>
      <c r="E154" s="10" t="s">
        <v>2</v>
      </c>
      <c r="F154" s="10" t="s">
        <v>2</v>
      </c>
      <c r="G154" s="10" t="s">
        <v>2</v>
      </c>
    </row>
    <row r="155" spans="1:7" ht="26.25" x14ac:dyDescent="0.25">
      <c r="A155" s="11" t="s">
        <v>279</v>
      </c>
      <c r="B155" s="12" t="s">
        <v>280</v>
      </c>
      <c r="C155" s="10">
        <v>237000</v>
      </c>
      <c r="D155" s="10"/>
      <c r="E155" s="10" t="s">
        <v>2</v>
      </c>
      <c r="F155" s="10" t="s">
        <v>2</v>
      </c>
      <c r="G155" s="10" t="s">
        <v>2</v>
      </c>
    </row>
    <row r="156" spans="1:7" ht="26.25" x14ac:dyDescent="0.25">
      <c r="A156" s="11" t="s">
        <v>281</v>
      </c>
      <c r="B156" s="12" t="s">
        <v>282</v>
      </c>
      <c r="C156" s="10" t="s">
        <v>2</v>
      </c>
      <c r="D156" s="10">
        <v>382500</v>
      </c>
      <c r="E156" s="10">
        <v>7500</v>
      </c>
      <c r="F156" s="24">
        <f t="shared" si="4"/>
        <v>1.9607843137254901</v>
      </c>
      <c r="G156" s="24" t="e">
        <f t="shared" si="5"/>
        <v>#VALUE!</v>
      </c>
    </row>
    <row r="157" spans="1:7" x14ac:dyDescent="0.25">
      <c r="A157" s="11" t="s">
        <v>283</v>
      </c>
      <c r="B157" s="12" t="s">
        <v>284</v>
      </c>
      <c r="C157" s="10">
        <v>477615263.55000001</v>
      </c>
      <c r="D157" s="10">
        <v>898946866.34000003</v>
      </c>
      <c r="E157" s="10">
        <v>146721286.03999999</v>
      </c>
      <c r="F157" s="24">
        <f t="shared" si="4"/>
        <v>16.321463651947035</v>
      </c>
      <c r="G157" s="24">
        <f t="shared" si="5"/>
        <v>30.719555516181739</v>
      </c>
    </row>
    <row r="158" spans="1:7" ht="39" x14ac:dyDescent="0.25">
      <c r="A158" s="11" t="s">
        <v>285</v>
      </c>
      <c r="B158" s="12" t="s">
        <v>286</v>
      </c>
      <c r="C158" s="10">
        <v>478124976.69999999</v>
      </c>
      <c r="D158" s="10">
        <v>898946866.34000003</v>
      </c>
      <c r="E158" s="10">
        <v>146721286.03999999</v>
      </c>
      <c r="F158" s="24">
        <f t="shared" si="4"/>
        <v>16.321463651947035</v>
      </c>
      <c r="G158" s="24">
        <f t="shared" si="5"/>
        <v>30.686806418828944</v>
      </c>
    </row>
    <row r="159" spans="1:7" ht="26.25" x14ac:dyDescent="0.25">
      <c r="A159" s="11" t="s">
        <v>287</v>
      </c>
      <c r="B159" s="12" t="s">
        <v>288</v>
      </c>
      <c r="C159" s="10">
        <v>33782553</v>
      </c>
      <c r="D159" s="10">
        <v>33766800</v>
      </c>
      <c r="E159" s="10">
        <v>8441700</v>
      </c>
      <c r="F159" s="24">
        <f t="shared" si="4"/>
        <v>25</v>
      </c>
      <c r="G159" s="24">
        <f t="shared" si="5"/>
        <v>24.988342355298016</v>
      </c>
    </row>
    <row r="160" spans="1:7" x14ac:dyDescent="0.25">
      <c r="A160" s="11" t="s">
        <v>289</v>
      </c>
      <c r="B160" s="12" t="s">
        <v>290</v>
      </c>
      <c r="C160" s="10">
        <v>17723250</v>
      </c>
      <c r="D160" s="10">
        <v>12096000</v>
      </c>
      <c r="E160" s="10">
        <v>3024000</v>
      </c>
      <c r="F160" s="24">
        <f t="shared" si="4"/>
        <v>25</v>
      </c>
      <c r="G160" s="24">
        <f t="shared" si="5"/>
        <v>17.062333375650628</v>
      </c>
    </row>
    <row r="161" spans="1:18" ht="39" x14ac:dyDescent="0.25">
      <c r="A161" s="11" t="s">
        <v>291</v>
      </c>
      <c r="B161" s="12" t="s">
        <v>292</v>
      </c>
      <c r="C161" s="10">
        <v>17723250</v>
      </c>
      <c r="D161" s="10">
        <v>12096000</v>
      </c>
      <c r="E161" s="10">
        <v>3024000</v>
      </c>
      <c r="F161" s="24">
        <f t="shared" si="4"/>
        <v>25</v>
      </c>
      <c r="G161" s="24">
        <f t="shared" si="5"/>
        <v>17.062333375650628</v>
      </c>
    </row>
    <row r="162" spans="1:18" ht="26.25" x14ac:dyDescent="0.25">
      <c r="A162" s="11" t="s">
        <v>293</v>
      </c>
      <c r="B162" s="12" t="s">
        <v>294</v>
      </c>
      <c r="C162" s="10">
        <v>16059303</v>
      </c>
      <c r="D162" s="10">
        <v>21670800</v>
      </c>
      <c r="E162" s="10">
        <v>5417700</v>
      </c>
      <c r="F162" s="24">
        <f t="shared" si="4"/>
        <v>25</v>
      </c>
      <c r="G162" s="24">
        <f t="shared" si="5"/>
        <v>33.735586158378105</v>
      </c>
    </row>
    <row r="163" spans="1:18" ht="39" x14ac:dyDescent="0.25">
      <c r="A163" s="11" t="s">
        <v>295</v>
      </c>
      <c r="B163" s="12" t="s">
        <v>296</v>
      </c>
      <c r="C163" s="10">
        <v>16059303</v>
      </c>
      <c r="D163" s="10">
        <v>21670800</v>
      </c>
      <c r="E163" s="10">
        <v>5417700</v>
      </c>
      <c r="F163" s="24">
        <f t="shared" si="4"/>
        <v>25</v>
      </c>
      <c r="G163" s="24">
        <f t="shared" si="5"/>
        <v>33.735586158378105</v>
      </c>
      <c r="P163" s="8"/>
      <c r="Q163" s="8"/>
      <c r="R163" s="8"/>
    </row>
    <row r="164" spans="1:18" ht="26.25" x14ac:dyDescent="0.25">
      <c r="A164" s="11" t="s">
        <v>297</v>
      </c>
      <c r="B164" s="12" t="s">
        <v>298</v>
      </c>
      <c r="C164" s="10">
        <v>173557055.21000001</v>
      </c>
      <c r="D164" s="10">
        <v>425926933.19</v>
      </c>
      <c r="E164" s="10">
        <v>45181116.979999997</v>
      </c>
      <c r="F164" s="24">
        <f t="shared" si="4"/>
        <v>10.607715422364553</v>
      </c>
      <c r="G164" s="24">
        <f t="shared" si="5"/>
        <v>26.03242888935393</v>
      </c>
      <c r="P164" s="8"/>
      <c r="Q164" s="25"/>
      <c r="R164" s="8"/>
    </row>
    <row r="165" spans="1:18" ht="26.25" x14ac:dyDescent="0.25">
      <c r="A165" s="11" t="s">
        <v>299</v>
      </c>
      <c r="B165" s="12" t="s">
        <v>300</v>
      </c>
      <c r="C165" s="10" t="s">
        <v>2</v>
      </c>
      <c r="D165" s="10">
        <v>332984489.10000002</v>
      </c>
      <c r="E165" s="10">
        <v>37160468.189999998</v>
      </c>
      <c r="F165" s="24">
        <f t="shared" si="4"/>
        <v>11.159819573109358</v>
      </c>
      <c r="G165" s="10" t="s">
        <v>2</v>
      </c>
      <c r="P165" s="8"/>
      <c r="Q165" s="25"/>
      <c r="R165" s="8"/>
    </row>
    <row r="166" spans="1:18" ht="39" x14ac:dyDescent="0.25">
      <c r="A166" s="11" t="s">
        <v>301</v>
      </c>
      <c r="B166" s="12" t="s">
        <v>302</v>
      </c>
      <c r="C166" s="10" t="s">
        <v>2</v>
      </c>
      <c r="D166" s="10">
        <v>31322891</v>
      </c>
      <c r="E166" s="10" t="s">
        <v>2</v>
      </c>
      <c r="F166" s="10" t="s">
        <v>2</v>
      </c>
      <c r="G166" s="10" t="s">
        <v>2</v>
      </c>
      <c r="P166" s="8"/>
      <c r="Q166" s="8"/>
      <c r="R166" s="8"/>
    </row>
    <row r="167" spans="1:18" ht="39" x14ac:dyDescent="0.25">
      <c r="A167" s="11" t="s">
        <v>303</v>
      </c>
      <c r="B167" s="12" t="s">
        <v>304</v>
      </c>
      <c r="C167" s="10" t="s">
        <v>2</v>
      </c>
      <c r="D167" s="10">
        <v>301661598.10000002</v>
      </c>
      <c r="E167" s="10">
        <v>37160468.189999998</v>
      </c>
      <c r="F167" s="24">
        <f t="shared" si="4"/>
        <v>12.318594220826675</v>
      </c>
      <c r="G167" s="10" t="s">
        <v>2</v>
      </c>
      <c r="P167" s="8"/>
      <c r="Q167" s="8"/>
      <c r="R167" s="8"/>
    </row>
    <row r="168" spans="1:18" ht="77.25" x14ac:dyDescent="0.25">
      <c r="A168" s="11" t="s">
        <v>305</v>
      </c>
      <c r="B168" s="12" t="s">
        <v>306</v>
      </c>
      <c r="C168" s="10">
        <v>43720674</v>
      </c>
      <c r="D168" s="10">
        <v>33896009.710000001</v>
      </c>
      <c r="E168" s="10" t="s">
        <v>2</v>
      </c>
      <c r="F168" s="10" t="s">
        <v>2</v>
      </c>
      <c r="G168" s="10" t="s">
        <v>2</v>
      </c>
    </row>
    <row r="169" spans="1:18" ht="77.25" x14ac:dyDescent="0.25">
      <c r="A169" s="11" t="s">
        <v>307</v>
      </c>
      <c r="B169" s="12" t="s">
        <v>308</v>
      </c>
      <c r="C169" s="10">
        <v>43720674</v>
      </c>
      <c r="D169" s="10">
        <v>16216134.74</v>
      </c>
      <c r="E169" s="10" t="s">
        <v>2</v>
      </c>
      <c r="F169" s="10" t="s">
        <v>2</v>
      </c>
      <c r="G169" s="10" t="s">
        <v>2</v>
      </c>
    </row>
    <row r="170" spans="1:18" ht="77.25" x14ac:dyDescent="0.25">
      <c r="A170" s="11" t="s">
        <v>309</v>
      </c>
      <c r="B170" s="12" t="s">
        <v>310</v>
      </c>
      <c r="C170" s="10" t="s">
        <v>2</v>
      </c>
      <c r="D170" s="10">
        <v>17679874.969999999</v>
      </c>
      <c r="E170" s="10" t="s">
        <v>2</v>
      </c>
      <c r="F170" s="10" t="s">
        <v>2</v>
      </c>
      <c r="G170" s="10" t="s">
        <v>2</v>
      </c>
    </row>
    <row r="171" spans="1:18" ht="64.5" x14ac:dyDescent="0.25">
      <c r="A171" s="11" t="s">
        <v>406</v>
      </c>
      <c r="B171" s="12" t="s">
        <v>407</v>
      </c>
      <c r="C171" s="10">
        <v>1231080.1100000001</v>
      </c>
      <c r="D171" s="10" t="s">
        <v>2</v>
      </c>
      <c r="E171" s="10" t="s">
        <v>2</v>
      </c>
      <c r="F171" s="10" t="s">
        <v>2</v>
      </c>
      <c r="G171" s="10" t="s">
        <v>2</v>
      </c>
    </row>
    <row r="172" spans="1:18" ht="64.5" x14ac:dyDescent="0.25">
      <c r="A172" s="11" t="s">
        <v>408</v>
      </c>
      <c r="B172" s="12" t="s">
        <v>409</v>
      </c>
      <c r="C172" s="10">
        <v>1231080.1100000001</v>
      </c>
      <c r="D172" s="10" t="s">
        <v>2</v>
      </c>
      <c r="E172" s="10" t="s">
        <v>2</v>
      </c>
      <c r="F172" s="10" t="s">
        <v>2</v>
      </c>
      <c r="G172" s="10" t="s">
        <v>2</v>
      </c>
    </row>
    <row r="173" spans="1:18" ht="51.75" x14ac:dyDescent="0.25">
      <c r="A173" s="11" t="s">
        <v>311</v>
      </c>
      <c r="B173" s="12" t="s">
        <v>312</v>
      </c>
      <c r="C173" s="10">
        <v>7949957.04</v>
      </c>
      <c r="D173" s="10">
        <v>15780969.890000001</v>
      </c>
      <c r="E173" s="10">
        <v>5070160.9400000004</v>
      </c>
      <c r="F173" s="24">
        <f t="shared" si="4"/>
        <v>32.128322754185298</v>
      </c>
      <c r="G173" s="24">
        <f t="shared" si="5"/>
        <v>63.77595393899135</v>
      </c>
    </row>
    <row r="174" spans="1:18" ht="64.5" x14ac:dyDescent="0.25">
      <c r="A174" s="11" t="s">
        <v>313</v>
      </c>
      <c r="B174" s="12" t="s">
        <v>314</v>
      </c>
      <c r="C174" s="10">
        <v>7949957.04</v>
      </c>
      <c r="D174" s="10">
        <v>15780969.890000001</v>
      </c>
      <c r="E174" s="10">
        <v>5070160.9400000004</v>
      </c>
      <c r="F174" s="24">
        <f t="shared" si="4"/>
        <v>32.128322754185298</v>
      </c>
      <c r="G174" s="24">
        <f t="shared" si="5"/>
        <v>63.77595393899135</v>
      </c>
    </row>
    <row r="175" spans="1:18" ht="26.25" x14ac:dyDescent="0.25">
      <c r="A175" s="11" t="s">
        <v>315</v>
      </c>
      <c r="B175" s="12" t="s">
        <v>316</v>
      </c>
      <c r="C175" s="10">
        <v>5329411.46</v>
      </c>
      <c r="D175" s="10">
        <v>5034690</v>
      </c>
      <c r="E175" s="10">
        <v>1678230</v>
      </c>
      <c r="F175" s="24">
        <f t="shared" si="4"/>
        <v>33.333333333333329</v>
      </c>
      <c r="G175" s="24">
        <f t="shared" si="5"/>
        <v>31.489968687837059</v>
      </c>
    </row>
    <row r="176" spans="1:18" ht="39" x14ac:dyDescent="0.25">
      <c r="A176" s="11" t="s">
        <v>317</v>
      </c>
      <c r="B176" s="12" t="s">
        <v>318</v>
      </c>
      <c r="C176" s="10">
        <v>5329411.46</v>
      </c>
      <c r="D176" s="10">
        <v>5034690</v>
      </c>
      <c r="E176" s="10">
        <v>1678230</v>
      </c>
      <c r="F176" s="24">
        <f t="shared" si="4"/>
        <v>33.333333333333329</v>
      </c>
      <c r="G176" s="24">
        <f t="shared" si="5"/>
        <v>31.489968687837059</v>
      </c>
    </row>
    <row r="177" spans="1:7" x14ac:dyDescent="0.25">
      <c r="A177" s="11" t="s">
        <v>319</v>
      </c>
      <c r="B177" s="12" t="s">
        <v>320</v>
      </c>
      <c r="C177" s="10">
        <v>285737</v>
      </c>
      <c r="D177" s="10">
        <v>225159</v>
      </c>
      <c r="E177" s="10" t="s">
        <v>2</v>
      </c>
      <c r="F177" s="10" t="s">
        <v>2</v>
      </c>
      <c r="G177" s="10" t="s">
        <v>2</v>
      </c>
    </row>
    <row r="178" spans="1:7" ht="26.25" x14ac:dyDescent="0.25">
      <c r="A178" s="11" t="s">
        <v>321</v>
      </c>
      <c r="B178" s="12" t="s">
        <v>322</v>
      </c>
      <c r="C178" s="10">
        <v>285737</v>
      </c>
      <c r="D178" s="10">
        <v>225159</v>
      </c>
      <c r="E178" s="10" t="s">
        <v>2</v>
      </c>
      <c r="F178" s="10" t="s">
        <v>2</v>
      </c>
      <c r="G178" s="10" t="s">
        <v>2</v>
      </c>
    </row>
    <row r="179" spans="1:7" ht="26.25" x14ac:dyDescent="0.25">
      <c r="A179" s="11" t="s">
        <v>323</v>
      </c>
      <c r="B179" s="12" t="s">
        <v>324</v>
      </c>
      <c r="C179" s="10" t="s">
        <v>2</v>
      </c>
      <c r="D179" s="10">
        <v>8488547.4900000002</v>
      </c>
      <c r="E179" s="10" t="s">
        <v>2</v>
      </c>
      <c r="F179" s="10" t="s">
        <v>2</v>
      </c>
      <c r="G179" s="10" t="s">
        <v>2</v>
      </c>
    </row>
    <row r="180" spans="1:7" ht="39" x14ac:dyDescent="0.25">
      <c r="A180" s="11" t="s">
        <v>325</v>
      </c>
      <c r="B180" s="12" t="s">
        <v>326</v>
      </c>
      <c r="C180" s="10" t="s">
        <v>2</v>
      </c>
      <c r="D180" s="10">
        <v>8488547.4900000002</v>
      </c>
      <c r="E180" s="10" t="s">
        <v>2</v>
      </c>
      <c r="F180" s="10" t="s">
        <v>2</v>
      </c>
      <c r="G180" s="10" t="s">
        <v>2</v>
      </c>
    </row>
    <row r="181" spans="1:7" ht="26.25" x14ac:dyDescent="0.25">
      <c r="A181" s="11" t="s">
        <v>327</v>
      </c>
      <c r="B181" s="12" t="s">
        <v>328</v>
      </c>
      <c r="C181" s="10">
        <v>2229744.2799999998</v>
      </c>
      <c r="D181" s="10">
        <v>3000000</v>
      </c>
      <c r="E181" s="10" t="s">
        <v>2</v>
      </c>
      <c r="F181" s="10" t="s">
        <v>2</v>
      </c>
      <c r="G181" s="10" t="s">
        <v>2</v>
      </c>
    </row>
    <row r="182" spans="1:7" ht="26.25" x14ac:dyDescent="0.25">
      <c r="A182" s="11" t="s">
        <v>329</v>
      </c>
      <c r="B182" s="12" t="s">
        <v>330</v>
      </c>
      <c r="C182" s="10">
        <v>2229744.2799999998</v>
      </c>
      <c r="D182" s="10">
        <v>3000000</v>
      </c>
      <c r="E182" s="10" t="s">
        <v>2</v>
      </c>
      <c r="F182" s="10" t="s">
        <v>2</v>
      </c>
      <c r="G182" s="10" t="s">
        <v>2</v>
      </c>
    </row>
    <row r="183" spans="1:7" ht="77.25" x14ac:dyDescent="0.25">
      <c r="A183" s="11" t="s">
        <v>410</v>
      </c>
      <c r="B183" s="12" t="s">
        <v>411</v>
      </c>
      <c r="C183" s="10">
        <v>91584208.140000001</v>
      </c>
      <c r="D183" s="10" t="s">
        <v>2</v>
      </c>
      <c r="E183" s="10" t="s">
        <v>2</v>
      </c>
      <c r="F183" s="10" t="s">
        <v>2</v>
      </c>
      <c r="G183" s="10" t="s">
        <v>2</v>
      </c>
    </row>
    <row r="184" spans="1:7" ht="90" x14ac:dyDescent="0.25">
      <c r="A184" s="11" t="s">
        <v>412</v>
      </c>
      <c r="B184" s="12" t="s">
        <v>413</v>
      </c>
      <c r="C184" s="10">
        <v>91584208.140000001</v>
      </c>
      <c r="D184" s="10" t="s">
        <v>2</v>
      </c>
      <c r="E184" s="10" t="s">
        <v>2</v>
      </c>
      <c r="F184" s="10" t="s">
        <v>2</v>
      </c>
      <c r="G184" s="10" t="s">
        <v>2</v>
      </c>
    </row>
    <row r="185" spans="1:7" x14ac:dyDescent="0.25">
      <c r="A185" s="11" t="s">
        <v>331</v>
      </c>
      <c r="B185" s="12" t="s">
        <v>332</v>
      </c>
      <c r="C185" s="10">
        <v>21226243.18</v>
      </c>
      <c r="D185" s="10">
        <v>26517068</v>
      </c>
      <c r="E185" s="10">
        <v>1272257.8500000001</v>
      </c>
      <c r="F185" s="24">
        <f t="shared" si="4"/>
        <v>4.7978828202273345</v>
      </c>
      <c r="G185" s="24">
        <f t="shared" si="5"/>
        <v>5.9937966375451657</v>
      </c>
    </row>
    <row r="186" spans="1:7" x14ac:dyDescent="0.25">
      <c r="A186" s="11" t="s">
        <v>333</v>
      </c>
      <c r="B186" s="12" t="s">
        <v>334</v>
      </c>
      <c r="C186" s="10">
        <v>2358000.2599999998</v>
      </c>
      <c r="D186" s="10">
        <v>9470743</v>
      </c>
      <c r="E186" s="10">
        <v>1272257.8500000001</v>
      </c>
      <c r="F186" s="24">
        <f t="shared" si="4"/>
        <v>13.43355901432443</v>
      </c>
      <c r="G186" s="24">
        <f t="shared" si="5"/>
        <v>53.954949521506848</v>
      </c>
    </row>
    <row r="187" spans="1:7" x14ac:dyDescent="0.25">
      <c r="A187" s="11" t="s">
        <v>335</v>
      </c>
      <c r="B187" s="12" t="s">
        <v>336</v>
      </c>
      <c r="C187" s="10">
        <v>18868242.920000002</v>
      </c>
      <c r="D187" s="10">
        <v>17046325</v>
      </c>
      <c r="E187" s="10" t="s">
        <v>2</v>
      </c>
      <c r="F187" s="10" t="s">
        <v>2</v>
      </c>
      <c r="G187" s="10" t="s">
        <v>2</v>
      </c>
    </row>
    <row r="188" spans="1:7" ht="26.25" x14ac:dyDescent="0.25">
      <c r="A188" s="11" t="s">
        <v>337</v>
      </c>
      <c r="B188" s="12" t="s">
        <v>338</v>
      </c>
      <c r="C188" s="10">
        <v>250249220.49000001</v>
      </c>
      <c r="D188" s="10">
        <v>401854859.35000002</v>
      </c>
      <c r="E188" s="10">
        <v>83206260.290000007</v>
      </c>
      <c r="F188" s="24">
        <f t="shared" si="4"/>
        <v>20.705550363279439</v>
      </c>
      <c r="G188" s="24">
        <f t="shared" si="5"/>
        <v>33.249358430399163</v>
      </c>
    </row>
    <row r="189" spans="1:7" ht="39" x14ac:dyDescent="0.25">
      <c r="A189" s="11" t="s">
        <v>339</v>
      </c>
      <c r="B189" s="12" t="s">
        <v>340</v>
      </c>
      <c r="C189" s="10">
        <v>235771403.19</v>
      </c>
      <c r="D189" s="10">
        <v>356429869.94</v>
      </c>
      <c r="E189" s="10">
        <v>79874715.400000006</v>
      </c>
      <c r="F189" s="24">
        <f t="shared" si="4"/>
        <v>22.409658150548886</v>
      </c>
      <c r="G189" s="24">
        <f t="shared" si="5"/>
        <v>33.878033688263606</v>
      </c>
    </row>
    <row r="190" spans="1:7" ht="39" x14ac:dyDescent="0.25">
      <c r="A190" s="11" t="s">
        <v>341</v>
      </c>
      <c r="B190" s="12" t="s">
        <v>342</v>
      </c>
      <c r="C190" s="10">
        <v>235771403.19</v>
      </c>
      <c r="D190" s="10">
        <v>356429669.94</v>
      </c>
      <c r="E190" s="10">
        <v>79874715.400000006</v>
      </c>
      <c r="F190" s="24">
        <f t="shared" si="4"/>
        <v>22.409670725067812</v>
      </c>
      <c r="G190" s="24">
        <f t="shared" si="5"/>
        <v>33.878033688263606</v>
      </c>
    </row>
    <row r="191" spans="1:7" ht="39" x14ac:dyDescent="0.25">
      <c r="A191" s="11" t="s">
        <v>343</v>
      </c>
      <c r="B191" s="12" t="s">
        <v>344</v>
      </c>
      <c r="C191" s="10" t="s">
        <v>2</v>
      </c>
      <c r="D191" s="10">
        <v>200</v>
      </c>
      <c r="E191" s="10" t="s">
        <v>2</v>
      </c>
      <c r="F191" s="10" t="s">
        <v>2</v>
      </c>
      <c r="G191" s="10" t="s">
        <v>2</v>
      </c>
    </row>
    <row r="192" spans="1:7" ht="64.5" x14ac:dyDescent="0.25">
      <c r="A192" s="11" t="s">
        <v>345</v>
      </c>
      <c r="B192" s="12" t="s">
        <v>346</v>
      </c>
      <c r="C192" s="10">
        <v>1217160.8</v>
      </c>
      <c r="D192" s="10">
        <v>2393066</v>
      </c>
      <c r="E192" s="10">
        <v>452606.38</v>
      </c>
      <c r="F192" s="24">
        <f t="shared" si="4"/>
        <v>18.913242676967538</v>
      </c>
      <c r="G192" s="24">
        <f t="shared" si="5"/>
        <v>37.185422008332836</v>
      </c>
    </row>
    <row r="193" spans="1:7" ht="77.25" x14ac:dyDescent="0.25">
      <c r="A193" s="11" t="s">
        <v>347</v>
      </c>
      <c r="B193" s="12" t="s">
        <v>348</v>
      </c>
      <c r="C193" s="10">
        <v>1217160.8</v>
      </c>
      <c r="D193" s="10">
        <v>2393066</v>
      </c>
      <c r="E193" s="10">
        <v>452606.38</v>
      </c>
      <c r="F193" s="24">
        <f t="shared" si="4"/>
        <v>18.913242676967538</v>
      </c>
      <c r="G193" s="24">
        <f t="shared" si="5"/>
        <v>37.185422008332836</v>
      </c>
    </row>
    <row r="194" spans="1:7" ht="64.5" x14ac:dyDescent="0.25">
      <c r="A194" s="11" t="s">
        <v>349</v>
      </c>
      <c r="B194" s="12" t="s">
        <v>350</v>
      </c>
      <c r="C194" s="10">
        <v>12565296</v>
      </c>
      <c r="D194" s="10">
        <v>41637346.409999996</v>
      </c>
      <c r="E194" s="10">
        <v>2642211</v>
      </c>
      <c r="F194" s="24">
        <f t="shared" si="4"/>
        <v>6.3457718318125647</v>
      </c>
      <c r="G194" s="24">
        <f t="shared" si="5"/>
        <v>21.027845265244846</v>
      </c>
    </row>
    <row r="195" spans="1:7" ht="64.5" x14ac:dyDescent="0.25">
      <c r="A195" s="11" t="s">
        <v>351</v>
      </c>
      <c r="B195" s="12" t="s">
        <v>352</v>
      </c>
      <c r="C195" s="10">
        <v>12565296</v>
      </c>
      <c r="D195" s="10">
        <v>41637346.409999996</v>
      </c>
      <c r="E195" s="10">
        <v>2642211</v>
      </c>
      <c r="F195" s="24">
        <f t="shared" si="4"/>
        <v>6.3457718318125647</v>
      </c>
      <c r="G195" s="24">
        <f t="shared" si="5"/>
        <v>21.027845265244846</v>
      </c>
    </row>
    <row r="196" spans="1:7" ht="39" x14ac:dyDescent="0.25">
      <c r="A196" s="11" t="s">
        <v>353</v>
      </c>
      <c r="B196" s="12" t="s">
        <v>354</v>
      </c>
      <c r="C196" s="10">
        <v>695360.5</v>
      </c>
      <c r="D196" s="10">
        <v>1385891</v>
      </c>
      <c r="E196" s="10">
        <v>236727.51</v>
      </c>
      <c r="F196" s="24">
        <f t="shared" si="4"/>
        <v>17.081250257054847</v>
      </c>
      <c r="G196" s="24">
        <f t="shared" si="5"/>
        <v>34.043853511955312</v>
      </c>
    </row>
    <row r="197" spans="1:7" ht="51.75" x14ac:dyDescent="0.25">
      <c r="A197" s="11" t="s">
        <v>355</v>
      </c>
      <c r="B197" s="12" t="s">
        <v>356</v>
      </c>
      <c r="C197" s="10">
        <v>695360.5</v>
      </c>
      <c r="D197" s="10">
        <v>1385891</v>
      </c>
      <c r="E197" s="10">
        <v>236727.51</v>
      </c>
      <c r="F197" s="24">
        <f t="shared" si="4"/>
        <v>17.081250257054847</v>
      </c>
      <c r="G197" s="24">
        <f t="shared" si="5"/>
        <v>34.043853511955312</v>
      </c>
    </row>
    <row r="198" spans="1:7" ht="51.75" x14ac:dyDescent="0.25">
      <c r="A198" s="11" t="s">
        <v>357</v>
      </c>
      <c r="B198" s="12" t="s">
        <v>358</v>
      </c>
      <c r="C198" s="10" t="s">
        <v>2</v>
      </c>
      <c r="D198" s="10">
        <v>8686</v>
      </c>
      <c r="E198" s="10" t="s">
        <v>2</v>
      </c>
      <c r="F198" s="10" t="s">
        <v>2</v>
      </c>
      <c r="G198" s="10" t="s">
        <v>2</v>
      </c>
    </row>
    <row r="199" spans="1:7" ht="64.5" x14ac:dyDescent="0.25">
      <c r="A199" s="11" t="s">
        <v>359</v>
      </c>
      <c r="B199" s="12" t="s">
        <v>360</v>
      </c>
      <c r="C199" s="10" t="s">
        <v>2</v>
      </c>
      <c r="D199" s="10">
        <v>8686</v>
      </c>
      <c r="E199" s="10" t="s">
        <v>2</v>
      </c>
      <c r="F199" s="10" t="s">
        <v>2</v>
      </c>
      <c r="G199" s="10" t="s">
        <v>2</v>
      </c>
    </row>
    <row r="200" spans="1:7" x14ac:dyDescent="0.25">
      <c r="A200" s="11" t="s">
        <v>361</v>
      </c>
      <c r="B200" s="12" t="s">
        <v>362</v>
      </c>
      <c r="C200" s="10">
        <v>20536148</v>
      </c>
      <c r="D200" s="10">
        <v>37398273.799999997</v>
      </c>
      <c r="E200" s="10">
        <v>9892208.7699999996</v>
      </c>
      <c r="F200" s="24">
        <f t="shared" si="4"/>
        <v>26.450976916480034</v>
      </c>
      <c r="G200" s="24">
        <f t="shared" si="5"/>
        <v>48.169738404690108</v>
      </c>
    </row>
    <row r="201" spans="1:7" ht="128.25" x14ac:dyDescent="0.25">
      <c r="A201" s="11" t="s">
        <v>363</v>
      </c>
      <c r="B201" s="12" t="s">
        <v>364</v>
      </c>
      <c r="C201" s="10" t="s">
        <v>2</v>
      </c>
      <c r="D201" s="10">
        <v>1328040</v>
      </c>
      <c r="E201" s="10">
        <v>332010</v>
      </c>
      <c r="F201" s="24">
        <f t="shared" si="4"/>
        <v>25</v>
      </c>
      <c r="G201" s="10" t="s">
        <v>2</v>
      </c>
    </row>
    <row r="202" spans="1:7" ht="141" x14ac:dyDescent="0.25">
      <c r="A202" s="11" t="s">
        <v>365</v>
      </c>
      <c r="B202" s="12" t="s">
        <v>366</v>
      </c>
      <c r="C202" s="10" t="s">
        <v>2</v>
      </c>
      <c r="D202" s="10">
        <v>1328040</v>
      </c>
      <c r="E202" s="10">
        <v>332010</v>
      </c>
      <c r="F202" s="24">
        <f t="shared" si="4"/>
        <v>25</v>
      </c>
      <c r="G202" s="10" t="s">
        <v>2</v>
      </c>
    </row>
    <row r="203" spans="1:7" ht="64.5" x14ac:dyDescent="0.25">
      <c r="A203" s="11" t="s">
        <v>367</v>
      </c>
      <c r="B203" s="12" t="s">
        <v>368</v>
      </c>
      <c r="C203" s="10">
        <v>2223128</v>
      </c>
      <c r="D203" s="10">
        <v>2559475.0299999998</v>
      </c>
      <c r="E203" s="10">
        <v>603000</v>
      </c>
      <c r="F203" s="24">
        <f t="shared" si="4"/>
        <v>23.559518765846292</v>
      </c>
      <c r="G203" s="24">
        <f t="shared" si="5"/>
        <v>27.123944280311346</v>
      </c>
    </row>
    <row r="204" spans="1:7" ht="77.25" x14ac:dyDescent="0.25">
      <c r="A204" s="11" t="s">
        <v>369</v>
      </c>
      <c r="B204" s="12" t="s">
        <v>370</v>
      </c>
      <c r="C204" s="10">
        <v>2223128</v>
      </c>
      <c r="D204" s="10">
        <v>2559475.0299999998</v>
      </c>
      <c r="E204" s="10">
        <v>603000</v>
      </c>
      <c r="F204" s="24">
        <f t="shared" si="4"/>
        <v>23.559518765846292</v>
      </c>
      <c r="G204" s="24">
        <f t="shared" si="5"/>
        <v>27.123944280311346</v>
      </c>
    </row>
    <row r="205" spans="1:7" ht="102.75" x14ac:dyDescent="0.25">
      <c r="A205" s="11" t="s">
        <v>371</v>
      </c>
      <c r="B205" s="12" t="s">
        <v>372</v>
      </c>
      <c r="C205" s="10">
        <v>17214150</v>
      </c>
      <c r="D205" s="10">
        <v>30779280</v>
      </c>
      <c r="E205" s="10">
        <v>6225720</v>
      </c>
      <c r="F205" s="24">
        <f t="shared" si="4"/>
        <v>20.226983867069016</v>
      </c>
      <c r="G205" s="24">
        <f t="shared" si="5"/>
        <v>36.166293427209595</v>
      </c>
    </row>
    <row r="206" spans="1:7" ht="115.5" x14ac:dyDescent="0.25">
      <c r="A206" s="11" t="s">
        <v>373</v>
      </c>
      <c r="B206" s="12" t="s">
        <v>374</v>
      </c>
      <c r="C206" s="10">
        <v>17214150</v>
      </c>
      <c r="D206" s="10">
        <v>30779280</v>
      </c>
      <c r="E206" s="10">
        <v>6225720</v>
      </c>
      <c r="F206" s="24">
        <f t="shared" si="4"/>
        <v>20.226983867069016</v>
      </c>
      <c r="G206" s="24">
        <f t="shared" si="5"/>
        <v>36.166293427209595</v>
      </c>
    </row>
    <row r="207" spans="1:7" ht="26.25" x14ac:dyDescent="0.25">
      <c r="A207" s="11" t="s">
        <v>375</v>
      </c>
      <c r="B207" s="12" t="s">
        <v>376</v>
      </c>
      <c r="C207" s="10">
        <v>1098870</v>
      </c>
      <c r="D207" s="10">
        <v>2731478.77</v>
      </c>
      <c r="E207" s="10">
        <v>2731478.77</v>
      </c>
      <c r="F207" s="24">
        <f t="shared" si="4"/>
        <v>100</v>
      </c>
      <c r="G207" s="24">
        <f t="shared" si="5"/>
        <v>248.57160264635488</v>
      </c>
    </row>
    <row r="208" spans="1:7" ht="26.25" x14ac:dyDescent="0.25">
      <c r="A208" s="11" t="s">
        <v>377</v>
      </c>
      <c r="B208" s="12" t="s">
        <v>378</v>
      </c>
      <c r="C208" s="10">
        <v>1098870</v>
      </c>
      <c r="D208" s="10">
        <v>2731478.77</v>
      </c>
      <c r="E208" s="10">
        <v>2731478.77</v>
      </c>
      <c r="F208" s="24">
        <f t="shared" ref="F208:F215" si="6">E208/D208*100</f>
        <v>100</v>
      </c>
      <c r="G208" s="24">
        <f t="shared" ref="G208" si="7">E208/C208*100</f>
        <v>248.57160264635488</v>
      </c>
    </row>
    <row r="209" spans="1:7" x14ac:dyDescent="0.25">
      <c r="A209" s="11" t="s">
        <v>414</v>
      </c>
      <c r="B209" s="12" t="s">
        <v>415</v>
      </c>
      <c r="C209" s="10">
        <v>171070.9</v>
      </c>
      <c r="D209" s="10" t="s">
        <v>2</v>
      </c>
      <c r="E209" s="10" t="s">
        <v>2</v>
      </c>
      <c r="F209" s="10" t="s">
        <v>2</v>
      </c>
      <c r="G209" s="10" t="s">
        <v>2</v>
      </c>
    </row>
    <row r="210" spans="1:7" ht="26.25" x14ac:dyDescent="0.25">
      <c r="A210" s="11" t="s">
        <v>416</v>
      </c>
      <c r="B210" s="12" t="s">
        <v>417</v>
      </c>
      <c r="C210" s="10">
        <v>171070.9</v>
      </c>
      <c r="D210" s="10" t="s">
        <v>2</v>
      </c>
      <c r="E210" s="10" t="s">
        <v>2</v>
      </c>
      <c r="F210" s="10" t="s">
        <v>2</v>
      </c>
      <c r="G210" s="10" t="s">
        <v>2</v>
      </c>
    </row>
    <row r="211" spans="1:7" ht="26.25" x14ac:dyDescent="0.25">
      <c r="A211" s="11" t="s">
        <v>416</v>
      </c>
      <c r="B211" s="12" t="s">
        <v>418</v>
      </c>
      <c r="C211" s="10">
        <v>171070.9</v>
      </c>
      <c r="D211" s="10" t="s">
        <v>2</v>
      </c>
      <c r="E211" s="10" t="s">
        <v>2</v>
      </c>
      <c r="F211" s="10" t="s">
        <v>2</v>
      </c>
      <c r="G211" s="10" t="s">
        <v>2</v>
      </c>
    </row>
    <row r="212" spans="1:7" ht="39" x14ac:dyDescent="0.25">
      <c r="A212" s="11" t="s">
        <v>419</v>
      </c>
      <c r="B212" s="12" t="s">
        <v>420</v>
      </c>
      <c r="C212" s="10">
        <v>-680784.05</v>
      </c>
      <c r="D212" s="10" t="s">
        <v>2</v>
      </c>
      <c r="E212" s="10" t="s">
        <v>2</v>
      </c>
      <c r="F212" s="10" t="s">
        <v>2</v>
      </c>
      <c r="G212" s="10" t="s">
        <v>2</v>
      </c>
    </row>
    <row r="213" spans="1:7" ht="51.75" x14ac:dyDescent="0.25">
      <c r="A213" s="11" t="s">
        <v>421</v>
      </c>
      <c r="B213" s="12" t="s">
        <v>422</v>
      </c>
      <c r="C213" s="10">
        <v>-680784.05</v>
      </c>
      <c r="D213" s="10" t="s">
        <v>2</v>
      </c>
      <c r="E213" s="10" t="s">
        <v>2</v>
      </c>
      <c r="F213" s="10" t="s">
        <v>2</v>
      </c>
      <c r="G213" s="10" t="s">
        <v>2</v>
      </c>
    </row>
    <row r="214" spans="1:7" ht="51.75" x14ac:dyDescent="0.25">
      <c r="A214" s="11" t="s">
        <v>423</v>
      </c>
      <c r="B214" s="12" t="s">
        <v>424</v>
      </c>
      <c r="C214" s="10">
        <v>-680784.05</v>
      </c>
      <c r="D214" s="10" t="s">
        <v>2</v>
      </c>
      <c r="E214" s="10" t="s">
        <v>2</v>
      </c>
      <c r="F214" s="10" t="s">
        <v>2</v>
      </c>
      <c r="G214" s="10" t="s">
        <v>2</v>
      </c>
    </row>
    <row r="215" spans="1:7" ht="18" customHeight="1" x14ac:dyDescent="0.25">
      <c r="A215" s="26" t="s">
        <v>379</v>
      </c>
      <c r="B215" s="27"/>
      <c r="C215" s="15">
        <v>781663942.85000002</v>
      </c>
      <c r="D215" s="15">
        <v>1367596046.3399999</v>
      </c>
      <c r="E215" s="15">
        <v>243153259.00999999</v>
      </c>
      <c r="F215" s="23">
        <f t="shared" si="6"/>
        <v>17.779611140346141</v>
      </c>
      <c r="G215" s="23">
        <f>E215/C215*100</f>
        <v>31.107135135777998</v>
      </c>
    </row>
    <row r="216" spans="1:7" ht="12.95" customHeight="1" x14ac:dyDescent="0.25">
      <c r="A216" s="5"/>
      <c r="B216" s="5"/>
      <c r="C216" s="5"/>
      <c r="D216" s="7"/>
      <c r="E216" s="7"/>
    </row>
  </sheetData>
  <mergeCells count="3">
    <mergeCell ref="A215:B215"/>
    <mergeCell ref="F3:G3"/>
    <mergeCell ref="A1:G1"/>
  </mergeCells>
  <pageMargins left="0.78740157480314965" right="0.78740157480314965" top="0.78740157480314965" bottom="0.78740157480314965" header="0" footer="0"/>
  <pageSetup paperSize="9" scale="78" fitToWidth="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317M&lt;/Code&gt;&#10;  &lt;DocLink&gt;58656&lt;/DocLink&gt;&#10;  &lt;DocName&gt;Отчет об исполнении консолидированного бюджета субъекта Российской Федерации и бюджета территориального государственного внебюджетного фонда&lt;/DocName&gt;&#10;  &lt;VariantName&gt;0503317G_2022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D63DDE43-41F2-4C8A-B353-18F56BDECB0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VASILYEVAIN\VasilyevaIN</dc:creator>
  <cp:lastModifiedBy>User</cp:lastModifiedBy>
  <cp:lastPrinted>2025-04-24T14:32:51Z</cp:lastPrinted>
  <dcterms:created xsi:type="dcterms:W3CDTF">2025-04-24T09:48:25Z</dcterms:created>
  <dcterms:modified xsi:type="dcterms:W3CDTF">2025-04-28T12:51:13Z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консолидированного бюджета субъекта Российской Федерации и бюджета территориального государственного внебюджетного фонда</vt:lpwstr>
  </property>
  <property fmtid="{D5CDD505-2E9C-101B-9397-08002B2CF9AE}" pid="3" name="Название отчета">
    <vt:lpwstr>0503317G_20220101_2.xlsx</vt:lpwstr>
  </property>
  <property fmtid="{D5CDD505-2E9C-101B-9397-08002B2CF9AE}" pid="4" name="Версия клиента">
    <vt:lpwstr>20.2.0.37821 (.NET 4.7.2)</vt:lpwstr>
  </property>
  <property fmtid="{D5CDD505-2E9C-101B-9397-08002B2CF9AE}" pid="5" name="Версия базы">
    <vt:lpwstr>20.2.0.14803600</vt:lpwstr>
  </property>
  <property fmtid="{D5CDD505-2E9C-101B-9397-08002B2CF9AE}" pid="6" name="Тип сервера">
    <vt:lpwstr>MSSQL</vt:lpwstr>
  </property>
  <property fmtid="{D5CDD505-2E9C-101B-9397-08002B2CF9AE}" pid="7" name="Сервер">
    <vt:lpwstr>serverfo</vt:lpwstr>
  </property>
  <property fmtid="{D5CDD505-2E9C-101B-9397-08002B2CF9AE}" pid="8" name="База">
    <vt:lpwstr>svod_smart</vt:lpwstr>
  </property>
  <property fmtid="{D5CDD505-2E9C-101B-9397-08002B2CF9AE}" pid="9" name="Пользователь">
    <vt:lpwstr>miheeva</vt:lpwstr>
  </property>
  <property fmtid="{D5CDD505-2E9C-101B-9397-08002B2CF9AE}" pid="10" name="Шаблон">
    <vt:lpwstr>0503317G_20220101.xlt</vt:lpwstr>
  </property>
  <property fmtid="{D5CDD505-2E9C-101B-9397-08002B2CF9AE}" pid="11" name="Локальная база">
    <vt:lpwstr>не используется</vt:lpwstr>
  </property>
</Properties>
</file>