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75" windowWidth="18195" windowHeight="112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D33" i="1" l="1"/>
</calcChain>
</file>

<file path=xl/sharedStrings.xml><?xml version="1.0" encoding="utf-8"?>
<sst xmlns="http://schemas.openxmlformats.org/spreadsheetml/2006/main" count="196" uniqueCount="111">
  <si>
    <t>N показателя</t>
  </si>
  <si>
    <t>Наименование показателя</t>
  </si>
  <si>
    <t>Доля не исполненных на конец отчетного финансового года бюджетных ассигнований</t>
  </si>
  <si>
    <t>Проведение инвентаризации</t>
  </si>
  <si>
    <t>Недостачи и хищения</t>
  </si>
  <si>
    <t>Наличие просроченной кредиторской задолженности на конец отчетного года</t>
  </si>
  <si>
    <t>Невыполнение муниципального задания учреждениями, подведомственными главному администратору</t>
  </si>
  <si>
    <t>Достижение запланированных целевых показателей муниципальных программ</t>
  </si>
  <si>
    <t xml:space="preserve">3. Показатели качества управления активами, финансового контроля, управления кредиторской задолженностью </t>
  </si>
  <si>
    <t>Уровень (баллов)</t>
  </si>
  <si>
    <t>Главный администратор</t>
  </si>
  <si>
    <t>Управление образования</t>
  </si>
  <si>
    <t>Контрольно-счетная плата</t>
  </si>
  <si>
    <t>Совет народных депутатов</t>
  </si>
  <si>
    <t>Сведения для расчета показателя</t>
  </si>
  <si>
    <t>Равномерность расходов (без учета средств за счет целевых безвозмездных поступлений из других бюджетов бюджетной системы Российской Федерации)</t>
  </si>
  <si>
    <t>нарушений не выявлено</t>
  </si>
  <si>
    <t>недостач и хищений не выявлено</t>
  </si>
  <si>
    <t>просрочненная кредиторская задолженность отсутствует</t>
  </si>
  <si>
    <t>ИТОГО по показателям качества финансового менеджмента</t>
  </si>
  <si>
    <t>замечаний, недостатков не отмечено</t>
  </si>
  <si>
    <t>Переменные, используемые для расчета показателя качества финансового менеджмента</t>
  </si>
  <si>
    <t>Уровень баллов</t>
  </si>
  <si>
    <t>E(R) = 3                 E(R) = 2                E(R) = 1                E(R) = 0</t>
  </si>
  <si>
    <t>Расчет значения показателя качества финансового менеджмента</t>
  </si>
  <si>
    <t>Комментарий</t>
  </si>
  <si>
    <t>R = Vn / V x 100, где:
R - доля не исполненных на конец отчетного финансового года бюджетных ассигнований по главному администратору (процент);
Vn - объем не исполненных на конец отчетного финансового года бюджетных ассигнований главного администратора (рублей);
V - общий объем бюджетных ассигнований, предусмотренных главному администратору на отчетный финансовый год (рублей)</t>
  </si>
  <si>
    <t>E(R) = 3,если R&lt;= 1,5
E(R) = 2,если 1,5&lt;= R&lt; 3
E(R) = 1,если 3&lt;= R&lt; 5
E(R) = 0,если R &gt;= 5</t>
  </si>
  <si>
    <t>Показатель характеризует качество планирования и исполнения главным администратором бюджетных ассигнований, предусмотренных сводной бюджетной росписью. Негативно расценивается значительный объем не исполненных на конец года бюджетных ассигнований</t>
  </si>
  <si>
    <t>R = |I - VIV / Vav| x 100, где:
R - отклонение объема кассовых расходов в IV квартале отчетного финансового года от среднего объема кассовых расходов за I - III кварталы отчетного финансового года (процент);
VIV - объем кассовых расходов в IV квартале отчетного финансового года (рублей);
Vav - средний объем кассовых расходов за I - III кварталы отчетного финансового года (рублей)</t>
  </si>
  <si>
    <t xml:space="preserve">E(R) = 3,если 0 &lt;= R &lt;= 28
E(R) = 2,если 28 &lt; R &lt;= 30
E(R)= 1,если 30 &lt; R &lt;= 35
E(R) = 0,если R &gt; 35
</t>
  </si>
  <si>
    <t>R = Ni / N x 100, где:
R - доля муниципальных учреждений, подведомственных главному администратору, исполнивших в отчетном году муниципальное задание без нарушения установленных показателей объема оказания услуг (выполнения работ) и качества оказания услуг (выполнения работ) (процент);
Ni - количество муниципальных учреждений, подведомственных главному администратору, исполнивших в отчетном году муниципальное задание без нарушения установленных показателей объема оказания услуг (выполнения работ) и качества оказания услуг (выполнения работ) (единиц);
N - количество муниципальных учреждений, подведомственных главному администратору, которым в отчетном году было доведено муниципальное задание (единиц)</t>
  </si>
  <si>
    <t xml:space="preserve">E(R) = 3,если R = 100;
E(R) = 2,если 95 &lt; R&lt;= 100
E(R) = 1,если 90 &lt; R&lt;= 95
E(R) = 0,если R&lt; 90
</t>
  </si>
  <si>
    <t>Показатель отражает надежность внутреннего финансового контроля главного администратора в отношении расходов на предоставление субсидий юридическим лицам.
При расчете значения показателя учитываются возможные (допустимые) отклонения в процентах (абсолютных величинах) от установленных значений показателей качества и (или) объема, установленные в муниципальном задании</t>
  </si>
  <si>
    <t xml:space="preserve">показатель отсутствует </t>
  </si>
  <si>
    <t>показатель отсутствует</t>
  </si>
  <si>
    <t>нет подведомственных учреждений</t>
  </si>
  <si>
    <t>E(R) = 1                                 E(R) = 0</t>
  </si>
  <si>
    <t>E(R) = R</t>
  </si>
  <si>
    <t>R = Nd / N x 100, где:
R - доля показателей муниципальных программ, достигнутых в отчетном финансовом году (процент);
Nd - количество показателей муниципальных программ, достигнутых в отчетном финансовом году (единиц);
N - количество показателей муниципальных программ, достижение которых было запланировано в отчетном финансовом году (единиц)</t>
  </si>
  <si>
    <t>E(R) = 3                                 E(R) = 0</t>
  </si>
  <si>
    <t>E(R) = 3, если R = 100;
E(R) = 0, если R &lt; 100</t>
  </si>
  <si>
    <t>R = {0 (да) / 1 (нет)}</t>
  </si>
  <si>
    <t>R = {1 (да) / 0 (нет)}
R - проведение инвентаризации активов и обязательств в случаях, сроках и порядке, установленных законодательством Российской Федерации, федеральными и отраслевыми стандартами</t>
  </si>
  <si>
    <t>Позитивно рассматривается факт проведения инвентаризации активов и обязательств в случаях, сроках и порядке, установленных законодательством Российской Федерации, федеральными и отраслевыми стандартами</t>
  </si>
  <si>
    <t>R = {0 (да) /1 (нет)}
R - факты недостач и хищений муниципальной собственности, выявленных по результатам проверки, в том числе проведенной органами муниципального финансового контроля за отчетный период</t>
  </si>
  <si>
    <t>Ориентиром является недопущение недостач и хищений</t>
  </si>
  <si>
    <t>Ориентиром является отсутствие кредиторской задолженности</t>
  </si>
  <si>
    <t>R = {0 (да) / 1 (нет)}
R - наличие замечаний и недостатков в отчете об исполнении бюджета округа, представленном главными администраторами, по результатам внешней проверки</t>
  </si>
  <si>
    <t>Актом проверки отражены замечания и недостатки</t>
  </si>
  <si>
    <t>непрограммная часть расходов</t>
  </si>
  <si>
    <t>Администрация района</t>
  </si>
  <si>
    <t>Финансовый отдел</t>
  </si>
  <si>
    <t>Показатель характеризует равномерность исполнения расходов  бюджета района в отчетном периоде.
При расчете значения показателя не учитываются расходы, осуществляемые главным администратором за счет целевых безвозмездных поступлений из других бюджетов бюджетной системы Российской Федерации</t>
  </si>
  <si>
    <t>количество муниципальных учреждений, исполнивших муниципальное задание - 4
количество муниципальных учреждений,  которым было доведено муниципальное задание - 4</t>
  </si>
  <si>
    <t>4 /4 х 100 = 100%</t>
  </si>
  <si>
    <t>При расчете значения показателя учитываются в отношении главных администраторов, являющихся ответственными исполнителями муниципальных программ Карачевского муниципального района - целевые показатели муниципальных программ</t>
  </si>
  <si>
    <t>E(R) = 3,если 0 &lt;=R &lt;= 10
E(R) = 2,если 10 &lt; R &lt;=15 
E(R) = 1,если 15 &lt;R &lt;=20
E(R) = 0,если R &gt; 20</t>
  </si>
  <si>
    <t>Приложение к отчету по результатам мониторинга качества финансового менеджмента в отношении главных администраторов средств бюджета района</t>
  </si>
  <si>
    <t>Доля суммы внесенных в сводную бюджетную роспись изменений более 20% свидетельствует о низком качестве планирования бюджетных ассигнований. Целевым ориентиром для главных администраторов бюджетных средств (далее - ГАБС) является отсутствие  не связанных с объективными причинами изменений в сводную бюджетную роспись (процент)</t>
  </si>
  <si>
    <t>Доля суммы изменений, внесенных в сводную бюджетную роспись бюджета в соответствии с принятыми изменениями в решение о бюджете на финансовый год и плановый период (без учета расходов, производимых за счет целевых безвозмездных поступлений и их остатков на 1 января текущего финансового года</t>
  </si>
  <si>
    <t xml:space="preserve">R = Vc/V, где:
R - доля суммы  изменений, внесенных в сводную бюджетную роспись бюджета; Vc -сумма положительных и отрицательных изменений, внесенных главным администратором бюджетных средств в сводную бюджетную роспись бюджета;  V- общий объем бюджетных ассигнований, предусмотренных главному администратору бюджетных средств на отчетный финансовый год (процент) </t>
  </si>
  <si>
    <t xml:space="preserve">1. Показатели качества  управления расходами бюджета </t>
  </si>
  <si>
    <t>Качество планирования поступлений доходов (за исключением безвозмездных поступлений, поступлений по инициативным платежам и доходов от продажи материальных и нематериальных активов)</t>
  </si>
  <si>
    <r>
      <t xml:space="preserve">E(R) = 3, если R </t>
    </r>
    <r>
      <rPr>
        <sz val="10"/>
        <color theme="1"/>
        <rFont val="Calibri"/>
        <family val="2"/>
        <charset val="204"/>
      </rPr>
      <t>≤</t>
    </r>
    <r>
      <rPr>
        <sz val="10"/>
        <color theme="1"/>
        <rFont val="Times New Roman"/>
        <family val="1"/>
        <charset val="204"/>
      </rPr>
      <t xml:space="preserve"> 0,1;
E(R) = 0, если R </t>
    </r>
    <r>
      <rPr>
        <sz val="10"/>
        <color theme="1"/>
        <rFont val="Calibri"/>
        <family val="2"/>
        <charset val="204"/>
      </rPr>
      <t>&gt; 0,1</t>
    </r>
  </si>
  <si>
    <t xml:space="preserve">R= (Vf-Vp)/Vp ,где:                                                                                                                                                                                                                                                                                                                                                                                                                                                                                                                                                           Vp - прогноз поступлений по источнику доходов, определенному в прогнозе помесячного поступления доходов на отчетный год, сформированный на начало отчетного года;
Vf - кассовое исполнение доходов по источнику доходов в отчетном периоде ( доля)
</t>
  </si>
  <si>
    <t>Негативно расценивается как недовыполнение прогноза поступлений доходов на текущий финансовый год для Г АБС, так и значительное перевыполнение плана по доходам в отчетном периоде</t>
  </si>
  <si>
    <t xml:space="preserve">2. Показатели качества управления доходами </t>
  </si>
  <si>
    <t>Ориентиром является отсутствие замечаний и недостатков по результатам внешней проверки годового отчета об исполнении  бюджета района</t>
  </si>
  <si>
    <t>Результаты внешней проверки годового отчета об исполнении бюджета района</t>
  </si>
  <si>
    <t xml:space="preserve">Расчет оценки качества финансового менеджмента главных администраторов за 2024 год </t>
  </si>
  <si>
    <t>прогноз поступлений по источнику доходов, определенному в прогнозе помесячного поступления доходов на отчетный год, сформированный на начало отчетного года 263 978 000 руб, кассовое исполнение доходов по источнику доходов в отчетном периоде 308 614 814,02 руб.</t>
  </si>
  <si>
    <t>R= (Vf-Vp)/Vp= 308 614 814,02 - 263 978 000/263 978 000 = 0,2</t>
  </si>
  <si>
    <t>количество показателей, достижение которых запланировано - 6 
количестов достигнутых показателей - 6</t>
  </si>
  <si>
    <t>15 /24 х 100 = 62,5%</t>
  </si>
  <si>
    <t>количество показателей, достижение которых запланировано - 47 
количестов достигнутых показателей - 51</t>
  </si>
  <si>
    <t>количество показателей, достижение которых запланировано - 26 
количестов достигнутых показателей - 26</t>
  </si>
  <si>
    <t>6 /6 х 100 = 100%</t>
  </si>
  <si>
    <t>26 / 26 х 100 = 100%</t>
  </si>
  <si>
    <t>47 /51 х 100 = 92,2%</t>
  </si>
  <si>
    <t>количество муниципальных учреждений, исполнивших муниципальное задание - 15
количество муниципальных учреждений,  которым было доведено муниципальное задание - 24</t>
  </si>
  <si>
    <t xml:space="preserve">сумма положительных и отрицательных изменений, внесенных главным администратором бюджетных средств в сводную бюджетную роспись бюджет + 49 184 779,43 руб; общий объем бюджетных ассигнований, предусмотренных главному администратору бюджетных средств  193 184 484,47 руб. </t>
  </si>
  <si>
    <t>R=49 184 779,43/193 184 484,47 х100%=25,5%</t>
  </si>
  <si>
    <t xml:space="preserve">сумма положительных и отрицательных изменений, внесенных главным администратором бюджетных средств в сводную бюджетную роспись бюджет + 6 976 141 руб; общий объем бюджетных ассигнований, предусмотренных главному администратору бюджетных средств  17 289 967 руб. </t>
  </si>
  <si>
    <t>R=6 976 141/17 289 967 х100%=40,3%</t>
  </si>
  <si>
    <t xml:space="preserve">сумма положительных и отрицательных изменений, внесенных главным администратором бюджетных средств в сводную бюджетную роспись бюджет +162 883 руб; общий объем бюджетных ассигнований, предусмотренных главному администратору бюджетных средств 1 506 595 руб. </t>
  </si>
  <si>
    <t>R= 162 883/1 506 595 х100%= 10,8%</t>
  </si>
  <si>
    <t xml:space="preserve">сумма положительных и отрицательных изменений, внесенных главным администратором бюджетных средств в сводную бюджетную роспись бюджет +85 633 руб; общий объем бюджетных ассигнований, предусмотренных главному администратору бюджетных средств 634 659 руб. </t>
  </si>
  <si>
    <t>R= 85 633/634 659 х100%= 13,5%</t>
  </si>
  <si>
    <t xml:space="preserve">сумма положительных и отрицательных изменений, внесенных главным администратором бюджетных средств в сводную бюджетную роспись бюджет +24 964 306,64 руб; общий объем бюджетных ассигнований, предусмотренных главному администратору бюджетных средств 198 241 011,80 руб. </t>
  </si>
  <si>
    <t>R= 24 964 306,64/198 241 011,80 х100%= 12,6%</t>
  </si>
  <si>
    <t xml:space="preserve">общий объем ассигнований - 560 456 437,09 рублей;
объем не исполненных ассигнований - 
13 166 489,58  рублей
</t>
  </si>
  <si>
    <t>13 166 489,58/560 456 437,09*100 = 2,3</t>
  </si>
  <si>
    <t xml:space="preserve">общий объем ассигнований - 19 559 361 рублей;
объем не исполненных ассигнований -
111 497  рублей
</t>
  </si>
  <si>
    <t>111 497 /19 559 361*100 = 0,6</t>
  </si>
  <si>
    <t xml:space="preserve">общий объем ассигнований - 1 605 826 рублей;
объем не исполненных ассигнований - 13 072,54
 рублей
</t>
  </si>
  <si>
    <t xml:space="preserve">13 072,54/1 605 826*100 = 0,8
</t>
  </si>
  <si>
    <t xml:space="preserve">общий объем ассигнований - 668 116 рублей;
объем не исполненных ассигнований - 
17 779,71 рублей
</t>
  </si>
  <si>
    <t xml:space="preserve">17 779,71/668 116 * 100= 2,7 </t>
  </si>
  <si>
    <t xml:space="preserve">общий объем ассигнований - 377 083 810,09 рублей;
объем не исполненных ассигнований -  
23 605 315,92  рублей
</t>
  </si>
  <si>
    <t xml:space="preserve">23 605 315,92/377 083 810,09 * 100 = 6,3 </t>
  </si>
  <si>
    <t>объем кассовых расходов за 1-3 кв.-
112 942 968,36 рублей
средний объем кассовых расходов за 1-3 кв -
37 647 656,12 рублей;
объем расходов за 4 кв. - 69 145 092,20 рублей</t>
  </si>
  <si>
    <t>69 145 092,20/37 647 656,12*100 - 100 = 83,7</t>
  </si>
  <si>
    <t>объем кассовых расходов за 1-3 кв.- 
13 302 148  рублей
средний объем кассовых расходов за 1-3 кв - 4 434 049,33 рублей;
объем расходов за 4 кв. - 3 876 322 рублей</t>
  </si>
  <si>
    <t>3 876 322/4 434 049,33*100 - 100 = -12,6</t>
  </si>
  <si>
    <t>объем кассовых расходов за 1-3 кв.- 1 061 741,47
 рублей
средний объем кассовых расходов за 1-3 кв - 353 913,82 рублей;
объем расходов за 4 кв. - 431 780,99 рублей</t>
  </si>
  <si>
    <t xml:space="preserve">431 780,99/353 913,82*100 - 100= 22,0
</t>
  </si>
  <si>
    <t>объем кассовых расходов за 1-3 кв.- 
413 241,98 рублей
средний объем кассовых расходов за 2-3 кв -
137 747,33  рублей;
объем расходов за 4 кв. - 203 637,31 рублей</t>
  </si>
  <si>
    <t>203 637,31/137 747,33*100 - 100 = 47,8</t>
  </si>
  <si>
    <t>объем кассовых расходов за 1-3 кв.- 
120 775 280,01 рублей
средний объем кассовых расходов за 1-3 кв - 
40 258 426,67 рублей;
объем расходов за 4 кв. - 62 826 944,30  рублей</t>
  </si>
  <si>
    <t>62 826 944,30/40 258 426,67*100 - 100 = 56,1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</si>
</sst>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9">
    <xf numFmtId="0" fontId="0" fillId="0" borderId="0" xfId="0"/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1" xfId="0" applyFont="1" applyFill="1" applyBorder="1" applyAlignment="1">
      <alignment vertical="top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right" vertical="top"/>
    </xf>
    <xf numFmtId="0" fontId="4" fillId="2" borderId="0" xfId="0" applyFont="1" applyFill="1"/>
    <xf numFmtId="0" fontId="5" fillId="2" borderId="7" xfId="0" applyFont="1" applyFill="1" applyBorder="1"/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5" fillId="2" borderId="2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5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wrapText="1"/>
    </xf>
    <xf numFmtId="0" fontId="6" fillId="2" borderId="3" xfId="1" applyFont="1" applyFill="1" applyBorder="1" applyAlignment="1">
      <alignment vertical="center" wrapText="1"/>
    </xf>
    <xf numFmtId="0" fontId="0" fillId="2" borderId="4" xfId="0" applyFill="1" applyBorder="1" applyAlignment="1"/>
    <xf numFmtId="0" fontId="5" fillId="2" borderId="3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/>
    <xf numFmtId="0" fontId="0" fillId="2" borderId="7" xfId="0" applyFill="1" applyBorder="1" applyAlignment="1"/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5" fillId="2" borderId="3" xfId="0" applyFont="1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8" fillId="2" borderId="3" xfId="0" applyFont="1" applyFill="1" applyBorder="1" applyAlignment="1"/>
    <xf numFmtId="0" fontId="0" fillId="2" borderId="2" xfId="0" applyFill="1" applyBorder="1" applyAlignment="1"/>
    <xf numFmtId="0" fontId="5" fillId="2" borderId="3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4" xfId="0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/>
    <xf numFmtId="0" fontId="5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5" fillId="2" borderId="4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/>
    <xf numFmtId="0" fontId="6" fillId="2" borderId="1" xfId="1" applyFont="1" applyFill="1" applyBorder="1" applyAlignment="1">
      <alignment vertical="center" wrapText="1"/>
    </xf>
    <xf numFmtId="0" fontId="7" fillId="2" borderId="8" xfId="1" applyFont="1" applyFill="1" applyBorder="1" applyAlignment="1">
      <alignment vertical="center" wrapText="1"/>
    </xf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12" xfId="0" applyFont="1" applyFill="1" applyBorder="1" applyAlignment="1"/>
    <xf numFmtId="0" fontId="8" fillId="2" borderId="13" xfId="0" applyFont="1" applyFill="1" applyBorder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topLeftCell="A49" workbookViewId="0">
      <selection activeCell="I18" sqref="I18"/>
    </sheetView>
  </sheetViews>
  <sheetFormatPr defaultRowHeight="15" x14ac:dyDescent="0.25"/>
  <cols>
    <col min="1" max="1" width="7.140625" style="3" customWidth="1"/>
    <col min="2" max="2" width="20.140625" style="3" customWidth="1"/>
    <col min="3" max="3" width="30.28515625" style="3" customWidth="1"/>
    <col min="4" max="4" width="8.5703125" style="3" customWidth="1"/>
    <col min="5" max="5" width="22.7109375" style="3" customWidth="1"/>
    <col min="6" max="6" width="25.140625" style="3" customWidth="1"/>
    <col min="7" max="7" width="37.28515625" style="3" customWidth="1"/>
    <col min="8" max="8" width="24.7109375" style="3" customWidth="1"/>
    <col min="9" max="9" width="8.85546875" style="3" customWidth="1"/>
    <col min="10" max="10" width="43.140625" style="3" customWidth="1"/>
    <col min="11" max="16384" width="9.140625" style="3"/>
  </cols>
  <sheetData>
    <row r="1" spans="1:10" ht="33" customHeight="1" x14ac:dyDescent="0.25">
      <c r="A1" s="7"/>
      <c r="B1" s="7"/>
      <c r="C1" s="7"/>
      <c r="D1" s="7"/>
      <c r="E1" s="7"/>
      <c r="F1" s="7"/>
      <c r="G1" s="8"/>
      <c r="H1" s="23" t="s">
        <v>58</v>
      </c>
      <c r="I1" s="24"/>
      <c r="J1" s="24"/>
    </row>
    <row r="2" spans="1:10" ht="12.75" customHeight="1" x14ac:dyDescent="0.25"/>
    <row r="3" spans="1:10" ht="17.25" customHeight="1" x14ac:dyDescent="0.25">
      <c r="A3" s="55" t="s">
        <v>70</v>
      </c>
      <c r="B3" s="55"/>
      <c r="C3" s="55"/>
      <c r="D3" s="55"/>
      <c r="E3" s="55"/>
      <c r="F3" s="55"/>
      <c r="G3" s="55"/>
      <c r="H3" s="55"/>
      <c r="I3" s="55"/>
      <c r="J3" s="56"/>
    </row>
    <row r="4" spans="1:10" ht="10.5" customHeight="1" x14ac:dyDescent="0.25">
      <c r="A4" s="9"/>
      <c r="B4" s="9"/>
      <c r="C4" s="9"/>
      <c r="D4" s="9"/>
      <c r="E4" s="9"/>
      <c r="F4" s="9"/>
      <c r="G4" s="9"/>
      <c r="H4" s="9"/>
      <c r="I4" s="9"/>
    </row>
    <row r="5" spans="1:10" ht="59.25" customHeight="1" x14ac:dyDescent="0.25">
      <c r="A5" s="6" t="s">
        <v>0</v>
      </c>
      <c r="B5" s="6" t="s">
        <v>1</v>
      </c>
      <c r="C5" s="6" t="s">
        <v>21</v>
      </c>
      <c r="D5" s="6" t="s">
        <v>22</v>
      </c>
      <c r="E5" s="6" t="s">
        <v>24</v>
      </c>
      <c r="F5" s="6" t="s">
        <v>10</v>
      </c>
      <c r="G5" s="6" t="s">
        <v>14</v>
      </c>
      <c r="H5" s="6" t="s">
        <v>24</v>
      </c>
      <c r="I5" s="6" t="s">
        <v>9</v>
      </c>
      <c r="J5" s="6" t="s">
        <v>25</v>
      </c>
    </row>
    <row r="6" spans="1:10" ht="21.75" customHeight="1" x14ac:dyDescent="0.25">
      <c r="A6" s="29" t="s">
        <v>62</v>
      </c>
      <c r="B6" s="57"/>
      <c r="C6" s="57"/>
      <c r="D6" s="57"/>
      <c r="E6" s="57"/>
      <c r="F6" s="57"/>
      <c r="G6" s="57"/>
      <c r="H6" s="57"/>
      <c r="I6" s="57"/>
      <c r="J6" s="10"/>
    </row>
    <row r="7" spans="1:10" ht="105.75" customHeight="1" x14ac:dyDescent="0.25">
      <c r="A7" s="32">
        <v>1</v>
      </c>
      <c r="B7" s="27" t="s">
        <v>60</v>
      </c>
      <c r="C7" s="27" t="s">
        <v>61</v>
      </c>
      <c r="D7" s="27" t="s">
        <v>23</v>
      </c>
      <c r="E7" s="27" t="s">
        <v>57</v>
      </c>
      <c r="F7" s="1" t="s">
        <v>11</v>
      </c>
      <c r="G7" s="11" t="s">
        <v>81</v>
      </c>
      <c r="H7" s="2" t="s">
        <v>82</v>
      </c>
      <c r="I7" s="12">
        <v>0</v>
      </c>
      <c r="J7" s="50" t="s">
        <v>59</v>
      </c>
    </row>
    <row r="8" spans="1:10" ht="102" customHeight="1" x14ac:dyDescent="0.25">
      <c r="A8" s="58"/>
      <c r="B8" s="59"/>
      <c r="C8" s="51"/>
      <c r="D8" s="51"/>
      <c r="E8" s="51"/>
      <c r="F8" s="1" t="s">
        <v>52</v>
      </c>
      <c r="G8" s="11" t="s">
        <v>83</v>
      </c>
      <c r="H8" s="2" t="s">
        <v>84</v>
      </c>
      <c r="I8" s="12">
        <v>0</v>
      </c>
      <c r="J8" s="51"/>
    </row>
    <row r="9" spans="1:10" ht="111.75" customHeight="1" x14ac:dyDescent="0.25">
      <c r="A9" s="58"/>
      <c r="B9" s="59"/>
      <c r="C9" s="51"/>
      <c r="D9" s="51"/>
      <c r="E9" s="51"/>
      <c r="F9" s="1" t="s">
        <v>12</v>
      </c>
      <c r="G9" s="11" t="s">
        <v>85</v>
      </c>
      <c r="H9" s="2" t="s">
        <v>86</v>
      </c>
      <c r="I9" s="12">
        <v>2</v>
      </c>
      <c r="J9" s="51"/>
    </row>
    <row r="10" spans="1:10" ht="117.75" customHeight="1" x14ac:dyDescent="0.25">
      <c r="A10" s="58"/>
      <c r="B10" s="59"/>
      <c r="C10" s="51"/>
      <c r="D10" s="51"/>
      <c r="E10" s="51"/>
      <c r="F10" s="1" t="s">
        <v>13</v>
      </c>
      <c r="G10" s="11" t="s">
        <v>87</v>
      </c>
      <c r="H10" s="2" t="s">
        <v>88</v>
      </c>
      <c r="I10" s="12">
        <v>2</v>
      </c>
      <c r="J10" s="51"/>
    </row>
    <row r="11" spans="1:10" ht="111" customHeight="1" x14ac:dyDescent="0.25">
      <c r="A11" s="58"/>
      <c r="B11" s="59"/>
      <c r="C11" s="51"/>
      <c r="D11" s="51"/>
      <c r="E11" s="51"/>
      <c r="F11" s="1" t="s">
        <v>51</v>
      </c>
      <c r="G11" s="11" t="s">
        <v>89</v>
      </c>
      <c r="H11" s="2" t="s">
        <v>90</v>
      </c>
      <c r="I11" s="12">
        <v>2</v>
      </c>
      <c r="J11" s="52"/>
    </row>
    <row r="12" spans="1:10" s="15" customFormat="1" ht="54" customHeight="1" x14ac:dyDescent="0.25">
      <c r="A12" s="32">
        <v>2</v>
      </c>
      <c r="B12" s="27" t="s">
        <v>2</v>
      </c>
      <c r="C12" s="27" t="s">
        <v>26</v>
      </c>
      <c r="D12" s="27" t="s">
        <v>23</v>
      </c>
      <c r="E12" s="27" t="s">
        <v>27</v>
      </c>
      <c r="F12" s="1" t="s">
        <v>11</v>
      </c>
      <c r="G12" s="13" t="s">
        <v>91</v>
      </c>
      <c r="H12" s="14" t="s">
        <v>92</v>
      </c>
      <c r="I12" s="12">
        <v>2</v>
      </c>
      <c r="J12" s="27" t="s">
        <v>28</v>
      </c>
    </row>
    <row r="13" spans="1:10" s="15" customFormat="1" ht="53.25" customHeight="1" x14ac:dyDescent="0.25">
      <c r="A13" s="53"/>
      <c r="B13" s="54"/>
      <c r="C13" s="51"/>
      <c r="D13" s="51"/>
      <c r="E13" s="51"/>
      <c r="F13" s="1" t="s">
        <v>52</v>
      </c>
      <c r="G13" s="13" t="s">
        <v>93</v>
      </c>
      <c r="H13" s="14" t="s">
        <v>94</v>
      </c>
      <c r="I13" s="12">
        <v>3</v>
      </c>
      <c r="J13" s="51"/>
    </row>
    <row r="14" spans="1:10" s="15" customFormat="1" ht="51" customHeight="1" x14ac:dyDescent="0.25">
      <c r="A14" s="53"/>
      <c r="B14" s="54"/>
      <c r="C14" s="51"/>
      <c r="D14" s="51"/>
      <c r="E14" s="51"/>
      <c r="F14" s="1" t="s">
        <v>12</v>
      </c>
      <c r="G14" s="13" t="s">
        <v>95</v>
      </c>
      <c r="H14" s="14" t="s">
        <v>96</v>
      </c>
      <c r="I14" s="12">
        <v>3</v>
      </c>
      <c r="J14" s="51"/>
    </row>
    <row r="15" spans="1:10" s="15" customFormat="1" ht="53.25" customHeight="1" x14ac:dyDescent="0.25">
      <c r="A15" s="53"/>
      <c r="B15" s="54"/>
      <c r="C15" s="51"/>
      <c r="D15" s="51"/>
      <c r="E15" s="51"/>
      <c r="F15" s="1" t="s">
        <v>13</v>
      </c>
      <c r="G15" s="13" t="s">
        <v>97</v>
      </c>
      <c r="H15" s="14" t="s">
        <v>98</v>
      </c>
      <c r="I15" s="12">
        <v>2</v>
      </c>
      <c r="J15" s="51"/>
    </row>
    <row r="16" spans="1:10" s="15" customFormat="1" ht="53.25" customHeight="1" x14ac:dyDescent="0.25">
      <c r="A16" s="53"/>
      <c r="B16" s="54"/>
      <c r="C16" s="51"/>
      <c r="D16" s="51"/>
      <c r="E16" s="51"/>
      <c r="F16" s="1" t="s">
        <v>51</v>
      </c>
      <c r="G16" s="13" t="s">
        <v>99</v>
      </c>
      <c r="H16" s="14" t="s">
        <v>100</v>
      </c>
      <c r="I16" s="12">
        <v>0</v>
      </c>
      <c r="J16" s="51"/>
    </row>
    <row r="17" spans="1:10" s="15" customFormat="1" ht="84.75" customHeight="1" x14ac:dyDescent="0.25">
      <c r="A17" s="32">
        <v>3</v>
      </c>
      <c r="B17" s="27" t="s">
        <v>15</v>
      </c>
      <c r="C17" s="27" t="s">
        <v>29</v>
      </c>
      <c r="D17" s="27" t="s">
        <v>23</v>
      </c>
      <c r="E17" s="27" t="s">
        <v>30</v>
      </c>
      <c r="F17" s="1" t="s">
        <v>11</v>
      </c>
      <c r="G17" s="16" t="s">
        <v>101</v>
      </c>
      <c r="H17" s="5" t="s">
        <v>102</v>
      </c>
      <c r="I17" s="12">
        <v>0</v>
      </c>
      <c r="J17" s="27" t="s">
        <v>53</v>
      </c>
    </row>
    <row r="18" spans="1:10" s="15" customFormat="1" ht="72.75" customHeight="1" x14ac:dyDescent="0.25">
      <c r="A18" s="53"/>
      <c r="B18" s="54"/>
      <c r="C18" s="51"/>
      <c r="D18" s="51"/>
      <c r="E18" s="51"/>
      <c r="F18" s="1" t="s">
        <v>52</v>
      </c>
      <c r="G18" s="16" t="s">
        <v>103</v>
      </c>
      <c r="H18" s="5" t="s">
        <v>104</v>
      </c>
      <c r="I18" s="12">
        <v>3</v>
      </c>
      <c r="J18" s="51"/>
    </row>
    <row r="19" spans="1:10" s="15" customFormat="1" ht="77.25" customHeight="1" x14ac:dyDescent="0.25">
      <c r="A19" s="53"/>
      <c r="B19" s="54"/>
      <c r="C19" s="51"/>
      <c r="D19" s="51"/>
      <c r="E19" s="51"/>
      <c r="F19" s="1" t="s">
        <v>12</v>
      </c>
      <c r="G19" s="16" t="s">
        <v>105</v>
      </c>
      <c r="H19" s="5" t="s">
        <v>106</v>
      </c>
      <c r="I19" s="12">
        <v>3</v>
      </c>
      <c r="J19" s="51"/>
    </row>
    <row r="20" spans="1:10" s="15" customFormat="1" ht="70.5" customHeight="1" x14ac:dyDescent="0.25">
      <c r="A20" s="53"/>
      <c r="B20" s="54"/>
      <c r="C20" s="51"/>
      <c r="D20" s="51"/>
      <c r="E20" s="51"/>
      <c r="F20" s="1" t="s">
        <v>13</v>
      </c>
      <c r="G20" s="16" t="s">
        <v>107</v>
      </c>
      <c r="H20" s="5" t="s">
        <v>108</v>
      </c>
      <c r="I20" s="12">
        <v>0</v>
      </c>
      <c r="J20" s="51"/>
    </row>
    <row r="21" spans="1:10" s="15" customFormat="1" ht="66" customHeight="1" x14ac:dyDescent="0.25">
      <c r="A21" s="53"/>
      <c r="B21" s="54"/>
      <c r="C21" s="51"/>
      <c r="D21" s="51"/>
      <c r="E21" s="51"/>
      <c r="F21" s="1" t="s">
        <v>51</v>
      </c>
      <c r="G21" s="16" t="s">
        <v>109</v>
      </c>
      <c r="H21" s="5" t="s">
        <v>110</v>
      </c>
      <c r="I21" s="12">
        <v>0</v>
      </c>
      <c r="J21" s="51"/>
    </row>
    <row r="22" spans="1:10" s="15" customFormat="1" ht="68.25" customHeight="1" x14ac:dyDescent="0.25">
      <c r="A22" s="32">
        <v>4</v>
      </c>
      <c r="B22" s="27" t="s">
        <v>6</v>
      </c>
      <c r="C22" s="27" t="s">
        <v>31</v>
      </c>
      <c r="D22" s="27" t="s">
        <v>23</v>
      </c>
      <c r="E22" s="27" t="s">
        <v>32</v>
      </c>
      <c r="F22" s="1" t="s">
        <v>11</v>
      </c>
      <c r="G22" s="4" t="s">
        <v>80</v>
      </c>
      <c r="H22" s="5" t="s">
        <v>74</v>
      </c>
      <c r="I22" s="2">
        <v>0</v>
      </c>
      <c r="J22" s="27" t="s">
        <v>33</v>
      </c>
    </row>
    <row r="23" spans="1:10" s="15" customFormat="1" ht="81.75" customHeight="1" x14ac:dyDescent="0.25">
      <c r="A23" s="53"/>
      <c r="B23" s="54"/>
      <c r="C23" s="51"/>
      <c r="D23" s="51"/>
      <c r="E23" s="51"/>
      <c r="F23" s="1" t="s">
        <v>52</v>
      </c>
      <c r="G23" s="1" t="s">
        <v>36</v>
      </c>
      <c r="H23" s="2" t="s">
        <v>35</v>
      </c>
      <c r="I23" s="2">
        <v>3</v>
      </c>
      <c r="J23" s="51"/>
    </row>
    <row r="24" spans="1:10" s="15" customFormat="1" ht="33.75" customHeight="1" x14ac:dyDescent="0.25">
      <c r="A24" s="53"/>
      <c r="B24" s="54"/>
      <c r="C24" s="51"/>
      <c r="D24" s="51"/>
      <c r="E24" s="51"/>
      <c r="F24" s="1" t="s">
        <v>12</v>
      </c>
      <c r="G24" s="1" t="s">
        <v>36</v>
      </c>
      <c r="H24" s="2" t="s">
        <v>35</v>
      </c>
      <c r="I24" s="2">
        <v>3</v>
      </c>
      <c r="J24" s="51"/>
    </row>
    <row r="25" spans="1:10" s="15" customFormat="1" ht="45" customHeight="1" x14ac:dyDescent="0.25">
      <c r="A25" s="53"/>
      <c r="B25" s="54"/>
      <c r="C25" s="51"/>
      <c r="D25" s="51"/>
      <c r="E25" s="51"/>
      <c r="F25" s="1" t="s">
        <v>13</v>
      </c>
      <c r="G25" s="1" t="s">
        <v>36</v>
      </c>
      <c r="H25" s="2" t="s">
        <v>35</v>
      </c>
      <c r="I25" s="2">
        <v>3</v>
      </c>
      <c r="J25" s="51"/>
    </row>
    <row r="26" spans="1:10" s="15" customFormat="1" ht="113.25" customHeight="1" x14ac:dyDescent="0.25">
      <c r="A26" s="53"/>
      <c r="B26" s="54"/>
      <c r="C26" s="51"/>
      <c r="D26" s="51"/>
      <c r="E26" s="51"/>
      <c r="F26" s="1" t="s">
        <v>51</v>
      </c>
      <c r="G26" s="4" t="s">
        <v>54</v>
      </c>
      <c r="H26" s="5" t="s">
        <v>55</v>
      </c>
      <c r="I26" s="2">
        <v>3</v>
      </c>
      <c r="J26" s="52"/>
    </row>
    <row r="27" spans="1:10" ht="42" customHeight="1" x14ac:dyDescent="0.25">
      <c r="A27" s="32">
        <v>5</v>
      </c>
      <c r="B27" s="27" t="s">
        <v>7</v>
      </c>
      <c r="C27" s="27" t="s">
        <v>39</v>
      </c>
      <c r="D27" s="27" t="s">
        <v>40</v>
      </c>
      <c r="E27" s="27" t="s">
        <v>41</v>
      </c>
      <c r="F27" s="1" t="s">
        <v>11</v>
      </c>
      <c r="G27" s="1" t="s">
        <v>76</v>
      </c>
      <c r="H27" s="14" t="s">
        <v>78</v>
      </c>
      <c r="I27" s="2">
        <v>3</v>
      </c>
      <c r="J27" s="27" t="s">
        <v>56</v>
      </c>
    </row>
    <row r="28" spans="1:10" ht="45.75" customHeight="1" x14ac:dyDescent="0.25">
      <c r="A28" s="53"/>
      <c r="B28" s="54"/>
      <c r="C28" s="51"/>
      <c r="D28" s="51"/>
      <c r="E28" s="51"/>
      <c r="F28" s="1" t="s">
        <v>52</v>
      </c>
      <c r="G28" s="1" t="s">
        <v>73</v>
      </c>
      <c r="H28" s="14" t="s">
        <v>77</v>
      </c>
      <c r="I28" s="2">
        <v>3</v>
      </c>
      <c r="J28" s="51"/>
    </row>
    <row r="29" spans="1:10" ht="20.25" customHeight="1" x14ac:dyDescent="0.25">
      <c r="A29" s="53"/>
      <c r="B29" s="54"/>
      <c r="C29" s="51"/>
      <c r="D29" s="51"/>
      <c r="E29" s="51"/>
      <c r="F29" s="1" t="s">
        <v>12</v>
      </c>
      <c r="G29" s="1" t="s">
        <v>50</v>
      </c>
      <c r="H29" s="2" t="s">
        <v>34</v>
      </c>
      <c r="I29" s="2">
        <v>3</v>
      </c>
      <c r="J29" s="51"/>
    </row>
    <row r="30" spans="1:10" ht="44.25" customHeight="1" x14ac:dyDescent="0.25">
      <c r="A30" s="53"/>
      <c r="B30" s="54"/>
      <c r="C30" s="51"/>
      <c r="D30" s="51"/>
      <c r="E30" s="51"/>
      <c r="F30" s="1" t="s">
        <v>13</v>
      </c>
      <c r="G30" s="1" t="s">
        <v>50</v>
      </c>
      <c r="H30" s="2" t="s">
        <v>34</v>
      </c>
      <c r="I30" s="2">
        <v>3</v>
      </c>
      <c r="J30" s="51"/>
    </row>
    <row r="31" spans="1:10" ht="40.5" customHeight="1" x14ac:dyDescent="0.25">
      <c r="A31" s="53"/>
      <c r="B31" s="54"/>
      <c r="C31" s="51"/>
      <c r="D31" s="51"/>
      <c r="E31" s="51"/>
      <c r="F31" s="1" t="s">
        <v>51</v>
      </c>
      <c r="G31" s="1" t="s">
        <v>75</v>
      </c>
      <c r="H31" s="2" t="s">
        <v>79</v>
      </c>
      <c r="I31" s="2">
        <v>0</v>
      </c>
      <c r="J31" s="51"/>
    </row>
    <row r="32" spans="1:10" ht="30" customHeight="1" x14ac:dyDescent="0.25">
      <c r="A32" s="29" t="s">
        <v>67</v>
      </c>
      <c r="B32" s="57"/>
      <c r="C32" s="57"/>
      <c r="D32" s="57"/>
      <c r="E32" s="57"/>
      <c r="F32" s="57"/>
      <c r="G32" s="57"/>
      <c r="H32" s="57"/>
      <c r="I32" s="57"/>
      <c r="J32" s="10"/>
    </row>
    <row r="33" spans="1:10" ht="30" customHeight="1" x14ac:dyDescent="0.25">
      <c r="A33" s="32">
        <v>1</v>
      </c>
      <c r="B33" s="35" t="s">
        <v>63</v>
      </c>
      <c r="C33" s="43" t="s">
        <v>65</v>
      </c>
      <c r="D33" s="32" t="str">
        <f>$D$27</f>
        <v>E(R) = 3                                 E(R) = 0</v>
      </c>
      <c r="E33" s="32" t="s">
        <v>64</v>
      </c>
      <c r="F33" s="1" t="s">
        <v>11</v>
      </c>
      <c r="G33" s="2"/>
      <c r="H33" s="2" t="s">
        <v>34</v>
      </c>
      <c r="I33" s="2">
        <v>3</v>
      </c>
      <c r="J33" s="47" t="s">
        <v>66</v>
      </c>
    </row>
    <row r="34" spans="1:10" ht="96" customHeight="1" x14ac:dyDescent="0.25">
      <c r="A34" s="33"/>
      <c r="B34" s="28"/>
      <c r="C34" s="44"/>
      <c r="D34" s="46"/>
      <c r="E34" s="46"/>
      <c r="F34" s="1" t="s">
        <v>52</v>
      </c>
      <c r="G34" s="2" t="s">
        <v>71</v>
      </c>
      <c r="H34" s="17" t="s">
        <v>72</v>
      </c>
      <c r="I34" s="2">
        <v>0</v>
      </c>
      <c r="J34" s="48"/>
    </row>
    <row r="35" spans="1:10" ht="30" customHeight="1" x14ac:dyDescent="0.25">
      <c r="A35" s="33"/>
      <c r="B35" s="28"/>
      <c r="C35" s="44"/>
      <c r="D35" s="46"/>
      <c r="E35" s="46"/>
      <c r="F35" s="1" t="s">
        <v>12</v>
      </c>
      <c r="G35" s="2"/>
      <c r="H35" s="2" t="s">
        <v>34</v>
      </c>
      <c r="I35" s="2">
        <v>3</v>
      </c>
      <c r="J35" s="48"/>
    </row>
    <row r="36" spans="1:10" ht="30" customHeight="1" x14ac:dyDescent="0.25">
      <c r="A36" s="33"/>
      <c r="B36" s="28"/>
      <c r="C36" s="44"/>
      <c r="D36" s="46"/>
      <c r="E36" s="46"/>
      <c r="F36" s="1" t="s">
        <v>13</v>
      </c>
      <c r="G36" s="2"/>
      <c r="H36" s="2" t="s">
        <v>34</v>
      </c>
      <c r="I36" s="2">
        <v>3</v>
      </c>
      <c r="J36" s="48"/>
    </row>
    <row r="37" spans="1:10" ht="32.25" customHeight="1" x14ac:dyDescent="0.25">
      <c r="A37" s="34"/>
      <c r="B37" s="36"/>
      <c r="C37" s="45"/>
      <c r="D37" s="34"/>
      <c r="E37" s="34"/>
      <c r="F37" s="1" t="s">
        <v>51</v>
      </c>
      <c r="G37" s="2"/>
      <c r="H37" s="2" t="s">
        <v>34</v>
      </c>
      <c r="I37" s="2">
        <v>3</v>
      </c>
      <c r="J37" s="49"/>
    </row>
    <row r="38" spans="1:10" ht="30" customHeight="1" x14ac:dyDescent="0.25">
      <c r="A38" s="29" t="s">
        <v>8</v>
      </c>
      <c r="B38" s="30"/>
      <c r="C38" s="30"/>
      <c r="D38" s="30"/>
      <c r="E38" s="30"/>
      <c r="F38" s="30"/>
      <c r="G38" s="30"/>
      <c r="H38" s="30"/>
      <c r="I38" s="30"/>
      <c r="J38" s="31"/>
    </row>
    <row r="39" spans="1:10" ht="20.25" customHeight="1" x14ac:dyDescent="0.25">
      <c r="A39" s="32">
        <v>1</v>
      </c>
      <c r="B39" s="27" t="s">
        <v>3</v>
      </c>
      <c r="C39" s="27" t="s">
        <v>43</v>
      </c>
      <c r="D39" s="27" t="s">
        <v>37</v>
      </c>
      <c r="E39" s="27" t="s">
        <v>38</v>
      </c>
      <c r="F39" s="1" t="s">
        <v>11</v>
      </c>
      <c r="G39" s="1" t="s">
        <v>16</v>
      </c>
      <c r="H39" s="1"/>
      <c r="I39" s="2">
        <v>1</v>
      </c>
      <c r="J39" s="27" t="s">
        <v>44</v>
      </c>
    </row>
    <row r="40" spans="1:10" ht="20.25" customHeight="1" x14ac:dyDescent="0.25">
      <c r="A40" s="53"/>
      <c r="B40" s="54"/>
      <c r="C40" s="28"/>
      <c r="D40" s="28"/>
      <c r="E40" s="28"/>
      <c r="F40" s="1" t="s">
        <v>52</v>
      </c>
      <c r="G40" s="1" t="s">
        <v>16</v>
      </c>
      <c r="H40" s="1"/>
      <c r="I40" s="2">
        <v>1</v>
      </c>
      <c r="J40" s="28"/>
    </row>
    <row r="41" spans="1:10" ht="25.5" customHeight="1" x14ac:dyDescent="0.25">
      <c r="A41" s="53"/>
      <c r="B41" s="54"/>
      <c r="C41" s="28"/>
      <c r="D41" s="28"/>
      <c r="E41" s="28"/>
      <c r="F41" s="1" t="s">
        <v>12</v>
      </c>
      <c r="G41" s="1" t="s">
        <v>16</v>
      </c>
      <c r="H41" s="1"/>
      <c r="I41" s="2">
        <v>1</v>
      </c>
      <c r="J41" s="28"/>
    </row>
    <row r="42" spans="1:10" ht="37.5" customHeight="1" x14ac:dyDescent="0.25">
      <c r="A42" s="53"/>
      <c r="B42" s="54"/>
      <c r="C42" s="28"/>
      <c r="D42" s="28"/>
      <c r="E42" s="28"/>
      <c r="F42" s="1" t="s">
        <v>13</v>
      </c>
      <c r="G42" s="1" t="s">
        <v>16</v>
      </c>
      <c r="H42" s="1"/>
      <c r="I42" s="2">
        <v>1</v>
      </c>
      <c r="J42" s="28"/>
    </row>
    <row r="43" spans="1:10" ht="24" customHeight="1" x14ac:dyDescent="0.25">
      <c r="A43" s="53"/>
      <c r="B43" s="54"/>
      <c r="C43" s="28"/>
      <c r="D43" s="28"/>
      <c r="E43" s="28"/>
      <c r="F43" s="1" t="s">
        <v>51</v>
      </c>
      <c r="G43" s="1" t="s">
        <v>16</v>
      </c>
      <c r="H43" s="1"/>
      <c r="I43" s="2">
        <v>1</v>
      </c>
      <c r="J43" s="28"/>
    </row>
    <row r="44" spans="1:10" ht="23.25" customHeight="1" x14ac:dyDescent="0.25">
      <c r="A44" s="32">
        <v>2</v>
      </c>
      <c r="B44" s="27" t="s">
        <v>4</v>
      </c>
      <c r="C44" s="27" t="s">
        <v>45</v>
      </c>
      <c r="D44" s="27" t="s">
        <v>37</v>
      </c>
      <c r="E44" s="27" t="s">
        <v>38</v>
      </c>
      <c r="F44" s="1" t="s">
        <v>11</v>
      </c>
      <c r="G44" s="1" t="s">
        <v>17</v>
      </c>
      <c r="H44" s="1"/>
      <c r="I44" s="2">
        <v>1</v>
      </c>
      <c r="J44" s="27" t="s">
        <v>46</v>
      </c>
    </row>
    <row r="45" spans="1:10" ht="22.5" customHeight="1" x14ac:dyDescent="0.25">
      <c r="A45" s="53"/>
      <c r="B45" s="54"/>
      <c r="C45" s="28"/>
      <c r="D45" s="28"/>
      <c r="E45" s="28"/>
      <c r="F45" s="1" t="s">
        <v>52</v>
      </c>
      <c r="G45" s="1" t="s">
        <v>17</v>
      </c>
      <c r="H45" s="1"/>
      <c r="I45" s="2">
        <v>1</v>
      </c>
      <c r="J45" s="28"/>
    </row>
    <row r="46" spans="1:10" ht="21" customHeight="1" x14ac:dyDescent="0.25">
      <c r="A46" s="53"/>
      <c r="B46" s="54"/>
      <c r="C46" s="28"/>
      <c r="D46" s="28"/>
      <c r="E46" s="28"/>
      <c r="F46" s="1" t="s">
        <v>12</v>
      </c>
      <c r="G46" s="1" t="s">
        <v>17</v>
      </c>
      <c r="H46" s="1"/>
      <c r="I46" s="2">
        <v>1</v>
      </c>
      <c r="J46" s="28"/>
    </row>
    <row r="47" spans="1:10" ht="34.5" customHeight="1" x14ac:dyDescent="0.25">
      <c r="A47" s="53"/>
      <c r="B47" s="54"/>
      <c r="C47" s="28"/>
      <c r="D47" s="28"/>
      <c r="E47" s="28"/>
      <c r="F47" s="1" t="s">
        <v>13</v>
      </c>
      <c r="G47" s="1" t="s">
        <v>17</v>
      </c>
      <c r="H47" s="1"/>
      <c r="I47" s="2">
        <v>1</v>
      </c>
      <c r="J47" s="28"/>
    </row>
    <row r="48" spans="1:10" ht="22.5" customHeight="1" x14ac:dyDescent="0.25">
      <c r="A48" s="53"/>
      <c r="B48" s="54"/>
      <c r="C48" s="28"/>
      <c r="D48" s="28"/>
      <c r="E48" s="28"/>
      <c r="F48" s="1" t="s">
        <v>51</v>
      </c>
      <c r="G48" s="1" t="s">
        <v>17</v>
      </c>
      <c r="H48" s="1"/>
      <c r="I48" s="2">
        <v>1</v>
      </c>
      <c r="J48" s="28"/>
    </row>
    <row r="49" spans="1:10" ht="25.5" x14ac:dyDescent="0.25">
      <c r="A49" s="32">
        <v>3</v>
      </c>
      <c r="B49" s="27" t="s">
        <v>5</v>
      </c>
      <c r="C49" s="27" t="s">
        <v>42</v>
      </c>
      <c r="D49" s="27" t="s">
        <v>37</v>
      </c>
      <c r="E49" s="27" t="s">
        <v>38</v>
      </c>
      <c r="F49" s="1" t="s">
        <v>11</v>
      </c>
      <c r="G49" s="1" t="s">
        <v>18</v>
      </c>
      <c r="H49" s="18"/>
      <c r="I49" s="2">
        <v>1</v>
      </c>
      <c r="J49" s="27" t="s">
        <v>47</v>
      </c>
    </row>
    <row r="50" spans="1:10" ht="25.5" x14ac:dyDescent="0.25">
      <c r="A50" s="53"/>
      <c r="B50" s="54"/>
      <c r="C50" s="28"/>
      <c r="D50" s="28"/>
      <c r="E50" s="28"/>
      <c r="F50" s="1" t="s">
        <v>52</v>
      </c>
      <c r="G50" s="1" t="s">
        <v>18</v>
      </c>
      <c r="H50" s="18"/>
      <c r="I50" s="2">
        <v>1</v>
      </c>
      <c r="J50" s="28"/>
    </row>
    <row r="51" spans="1:10" ht="25.5" x14ac:dyDescent="0.25">
      <c r="A51" s="53"/>
      <c r="B51" s="54"/>
      <c r="C51" s="28"/>
      <c r="D51" s="28"/>
      <c r="E51" s="28"/>
      <c r="F51" s="1" t="s">
        <v>12</v>
      </c>
      <c r="G51" s="1" t="s">
        <v>18</v>
      </c>
      <c r="H51" s="18"/>
      <c r="I51" s="2">
        <v>1</v>
      </c>
      <c r="J51" s="28"/>
    </row>
    <row r="52" spans="1:10" ht="25.5" x14ac:dyDescent="0.25">
      <c r="A52" s="53"/>
      <c r="B52" s="54"/>
      <c r="C52" s="28"/>
      <c r="D52" s="28"/>
      <c r="E52" s="28"/>
      <c r="F52" s="1" t="s">
        <v>13</v>
      </c>
      <c r="G52" s="1" t="s">
        <v>18</v>
      </c>
      <c r="H52" s="18"/>
      <c r="I52" s="2">
        <v>1</v>
      </c>
      <c r="J52" s="28"/>
    </row>
    <row r="53" spans="1:10" ht="25.5" x14ac:dyDescent="0.25">
      <c r="A53" s="53"/>
      <c r="B53" s="54"/>
      <c r="C53" s="28"/>
      <c r="D53" s="28"/>
      <c r="E53" s="28"/>
      <c r="F53" s="1" t="s">
        <v>51</v>
      </c>
      <c r="G53" s="1" t="s">
        <v>18</v>
      </c>
      <c r="H53" s="18"/>
      <c r="I53" s="2">
        <v>1</v>
      </c>
      <c r="J53" s="28"/>
    </row>
    <row r="54" spans="1:10" ht="33" customHeight="1" x14ac:dyDescent="0.25">
      <c r="A54" s="60">
        <v>4</v>
      </c>
      <c r="B54" s="62" t="s">
        <v>69</v>
      </c>
      <c r="C54" s="25" t="s">
        <v>48</v>
      </c>
      <c r="D54" s="25" t="s">
        <v>37</v>
      </c>
      <c r="E54" s="25" t="s">
        <v>38</v>
      </c>
      <c r="F54" s="1" t="s">
        <v>11</v>
      </c>
      <c r="G54" s="1" t="s">
        <v>49</v>
      </c>
      <c r="H54" s="1"/>
      <c r="I54" s="2">
        <v>0</v>
      </c>
      <c r="J54" s="27" t="s">
        <v>68</v>
      </c>
    </row>
    <row r="55" spans="1:10" x14ac:dyDescent="0.25">
      <c r="A55" s="61"/>
      <c r="B55" s="61"/>
      <c r="C55" s="26"/>
      <c r="D55" s="26"/>
      <c r="E55" s="26"/>
      <c r="F55" s="1" t="s">
        <v>52</v>
      </c>
      <c r="G55" s="1" t="s">
        <v>20</v>
      </c>
      <c r="H55" s="19"/>
      <c r="I55" s="2">
        <v>1</v>
      </c>
      <c r="J55" s="28"/>
    </row>
    <row r="56" spans="1:10" x14ac:dyDescent="0.25">
      <c r="A56" s="61"/>
      <c r="B56" s="61"/>
      <c r="C56" s="26"/>
      <c r="D56" s="26"/>
      <c r="E56" s="26"/>
      <c r="F56" s="1" t="s">
        <v>12</v>
      </c>
      <c r="G56" s="1" t="s">
        <v>20</v>
      </c>
      <c r="H56" s="19"/>
      <c r="I56" s="2">
        <v>1</v>
      </c>
      <c r="J56" s="28"/>
    </row>
    <row r="57" spans="1:10" x14ac:dyDescent="0.25">
      <c r="A57" s="61"/>
      <c r="B57" s="61"/>
      <c r="C57" s="26"/>
      <c r="D57" s="26"/>
      <c r="E57" s="26"/>
      <c r="F57" s="1" t="s">
        <v>13</v>
      </c>
      <c r="G57" s="1" t="s">
        <v>20</v>
      </c>
      <c r="H57" s="19"/>
      <c r="I57" s="2">
        <v>1</v>
      </c>
      <c r="J57" s="28"/>
    </row>
    <row r="58" spans="1:10" ht="25.5" x14ac:dyDescent="0.25">
      <c r="A58" s="61"/>
      <c r="B58" s="61"/>
      <c r="C58" s="26"/>
      <c r="D58" s="26"/>
      <c r="E58" s="26"/>
      <c r="F58" s="1" t="s">
        <v>51</v>
      </c>
      <c r="G58" s="1" t="s">
        <v>49</v>
      </c>
      <c r="H58" s="19"/>
      <c r="I58" s="2">
        <v>0</v>
      </c>
      <c r="J58" s="28"/>
    </row>
    <row r="59" spans="1:10" x14ac:dyDescent="0.25">
      <c r="A59" s="63" t="s">
        <v>19</v>
      </c>
      <c r="B59" s="64"/>
      <c r="C59" s="40"/>
      <c r="D59" s="41"/>
      <c r="E59" s="41"/>
      <c r="F59" s="20" t="s">
        <v>11</v>
      </c>
      <c r="G59" s="20"/>
      <c r="H59" s="20"/>
      <c r="I59" s="21">
        <f>I7+I12+I17+I22+I33+I39+I44+I49+I54</f>
        <v>8</v>
      </c>
      <c r="J59" s="37"/>
    </row>
    <row r="60" spans="1:10" x14ac:dyDescent="0.25">
      <c r="A60" s="65"/>
      <c r="B60" s="66"/>
      <c r="C60" s="38"/>
      <c r="D60" s="26"/>
      <c r="E60" s="26"/>
      <c r="F60" s="20" t="s">
        <v>52</v>
      </c>
      <c r="G60" s="20"/>
      <c r="H60" s="22"/>
      <c r="I60" s="21">
        <f>I8+I13+I18+I23+I28+I34+I40+I45+I50+I55</f>
        <v>16</v>
      </c>
      <c r="J60" s="38"/>
    </row>
    <row r="61" spans="1:10" x14ac:dyDescent="0.25">
      <c r="A61" s="65"/>
      <c r="B61" s="66"/>
      <c r="C61" s="38"/>
      <c r="D61" s="26"/>
      <c r="E61" s="26"/>
      <c r="F61" s="20" t="s">
        <v>12</v>
      </c>
      <c r="G61" s="20"/>
      <c r="H61" s="22"/>
      <c r="I61" s="21">
        <f>I9+I14+I19+I24+I29+I35+I41+I46+I51+I56</f>
        <v>21</v>
      </c>
      <c r="J61" s="38"/>
    </row>
    <row r="62" spans="1:10" ht="27" customHeight="1" x14ac:dyDescent="0.25">
      <c r="A62" s="65"/>
      <c r="B62" s="66"/>
      <c r="C62" s="38"/>
      <c r="D62" s="26"/>
      <c r="E62" s="26"/>
      <c r="F62" s="20" t="s">
        <v>13</v>
      </c>
      <c r="G62" s="20"/>
      <c r="H62" s="22"/>
      <c r="I62" s="21">
        <f>I10+I15+I20+I25+I30+I36+I42+I47+I52+I57</f>
        <v>17</v>
      </c>
      <c r="J62" s="38"/>
    </row>
    <row r="63" spans="1:10" x14ac:dyDescent="0.25">
      <c r="A63" s="67"/>
      <c r="B63" s="68"/>
      <c r="C63" s="39"/>
      <c r="D63" s="42"/>
      <c r="E63" s="42"/>
      <c r="F63" s="20" t="s">
        <v>51</v>
      </c>
      <c r="G63" s="20"/>
      <c r="H63" s="22"/>
      <c r="I63" s="21">
        <f>I11+I16+I21+I26+I31+I37+I43+I48+I53+I58</f>
        <v>11</v>
      </c>
      <c r="J63" s="39"/>
    </row>
  </sheetData>
  <mergeCells count="70">
    <mergeCell ref="A44:A48"/>
    <mergeCell ref="B44:B48"/>
    <mergeCell ref="A54:A58"/>
    <mergeCell ref="B54:B58"/>
    <mergeCell ref="A59:B63"/>
    <mergeCell ref="A49:A53"/>
    <mergeCell ref="B49:B53"/>
    <mergeCell ref="E7:E11"/>
    <mergeCell ref="A39:A43"/>
    <mergeCell ref="B39:B43"/>
    <mergeCell ref="A3:J3"/>
    <mergeCell ref="A32:I32"/>
    <mergeCell ref="A7:A11"/>
    <mergeCell ref="B7:B11"/>
    <mergeCell ref="A12:A16"/>
    <mergeCell ref="B12:B16"/>
    <mergeCell ref="A17:A21"/>
    <mergeCell ref="B17:B21"/>
    <mergeCell ref="A22:A26"/>
    <mergeCell ref="B22:B26"/>
    <mergeCell ref="A6:I6"/>
    <mergeCell ref="A27:A31"/>
    <mergeCell ref="B27:B31"/>
    <mergeCell ref="C12:C16"/>
    <mergeCell ref="D12:D16"/>
    <mergeCell ref="E12:E16"/>
    <mergeCell ref="J27:J31"/>
    <mergeCell ref="C27:C31"/>
    <mergeCell ref="D27:D31"/>
    <mergeCell ref="E27:E31"/>
    <mergeCell ref="C33:C37"/>
    <mergeCell ref="D33:D37"/>
    <mergeCell ref="E33:E37"/>
    <mergeCell ref="J33:J37"/>
    <mergeCell ref="J7:J11"/>
    <mergeCell ref="J22:J26"/>
    <mergeCell ref="J12:J16"/>
    <mergeCell ref="J17:J21"/>
    <mergeCell ref="C17:C21"/>
    <mergeCell ref="D17:D21"/>
    <mergeCell ref="E17:E21"/>
    <mergeCell ref="C22:C26"/>
    <mergeCell ref="D22:D26"/>
    <mergeCell ref="E22:E26"/>
    <mergeCell ref="C7:C11"/>
    <mergeCell ref="D7:D11"/>
    <mergeCell ref="J59:J63"/>
    <mergeCell ref="C59:C63"/>
    <mergeCell ref="D59:D63"/>
    <mergeCell ref="E59:E63"/>
    <mergeCell ref="C49:C53"/>
    <mergeCell ref="D49:D53"/>
    <mergeCell ref="E49:E53"/>
    <mergeCell ref="J49:J53"/>
    <mergeCell ref="H1:J1"/>
    <mergeCell ref="C54:C58"/>
    <mergeCell ref="D54:D58"/>
    <mergeCell ref="E54:E58"/>
    <mergeCell ref="J54:J58"/>
    <mergeCell ref="C44:C48"/>
    <mergeCell ref="D44:D48"/>
    <mergeCell ref="E44:E48"/>
    <mergeCell ref="J44:J48"/>
    <mergeCell ref="C39:C43"/>
    <mergeCell ref="D39:D43"/>
    <mergeCell ref="E39:E43"/>
    <mergeCell ref="J39:J43"/>
    <mergeCell ref="A38:J38"/>
    <mergeCell ref="A33:A37"/>
    <mergeCell ref="B33:B37"/>
  </mergeCells>
  <pageMargins left="0.39370078740157483" right="0.39370078740157483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2024-08-02T09:08:03Z</cp:lastPrinted>
  <dcterms:created xsi:type="dcterms:W3CDTF">2022-03-04T06:14:44Z</dcterms:created>
  <dcterms:modified xsi:type="dcterms:W3CDTF">2025-05-29T13:39:45Z</dcterms:modified>
</cp:coreProperties>
</file>