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Loskutovaen\Мои документы\Решения о уточнении бюджета 2024г\декабрь\Проект на 25.12.2024\"/>
    </mc:Choice>
  </mc:AlternateContent>
  <bookViews>
    <workbookView xWindow="0" yWindow="765" windowWidth="11805" windowHeight="574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Доходы!$A$1:$E$48</definedName>
  </definedNames>
  <calcPr calcId="162913"/>
</workbook>
</file>

<file path=xl/calcChain.xml><?xml version="1.0" encoding="utf-8"?>
<calcChain xmlns="http://schemas.openxmlformats.org/spreadsheetml/2006/main">
  <c r="C37" i="14" l="1"/>
  <c r="C40" i="14"/>
  <c r="C46" i="14" l="1"/>
  <c r="C45" i="14" s="1"/>
  <c r="C36" i="14" s="1"/>
  <c r="C28" i="14"/>
  <c r="C27" i="14" s="1"/>
  <c r="C25" i="14"/>
  <c r="C24" i="14" s="1"/>
  <c r="C23" i="14" l="1"/>
  <c r="C43" i="14" l="1"/>
  <c r="C42" i="14" s="1"/>
  <c r="C38" i="14" l="1"/>
  <c r="C32" i="14" l="1"/>
  <c r="C31" i="14" s="1"/>
  <c r="C30" i="14" s="1"/>
  <c r="C35" i="14" l="1"/>
  <c r="C48" i="14" l="1"/>
</calcChain>
</file>

<file path=xl/sharedStrings.xml><?xml version="1.0" encoding="utf-8"?>
<sst xmlns="http://schemas.openxmlformats.org/spreadsheetml/2006/main" count="72" uniqueCount="67">
  <si>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</si>
  <si>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</si>
  <si>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</si>
  <si>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</si>
  <si>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</si>
  <si>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</si>
  <si>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к решению Карачевского районного</t>
  </si>
  <si>
    <t>рублей</t>
  </si>
  <si>
    <t>Совета народных депутатов</t>
  </si>
  <si>
    <t>2000000000 0000 000</t>
  </si>
  <si>
    <t>2020000000 0000 000</t>
  </si>
  <si>
    <t>"О бюджете  Карачевского муниципального района</t>
  </si>
  <si>
    <t xml:space="preserve">"О внесении изменений в решение </t>
  </si>
  <si>
    <t>2024 год</t>
  </si>
  <si>
    <t>2025 год</t>
  </si>
  <si>
    <t>2026 год</t>
  </si>
  <si>
    <t xml:space="preserve">Брянской области на 2024 год и на </t>
  </si>
  <si>
    <t>плановый период 2025 и 2026 годов"</t>
  </si>
  <si>
    <t xml:space="preserve"> и на плановый период 2025 и 2026 годов</t>
  </si>
  <si>
    <t>Изменение доходов бюджета Карачевского муниципального  района Брянской области на 2024 год</t>
  </si>
  <si>
    <t>1 00 00000 00 0000 000</t>
  </si>
  <si>
    <t xml:space="preserve">  НАЛОГОВЫЕ И НЕНАЛОГОВЫЕ ДОХОДЫ</t>
  </si>
  <si>
    <t>2022000000 0000 150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</si>
  <si>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</si>
  <si>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</si>
  <si>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</si>
  <si>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1110000000 0000 000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</si>
  <si>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</si>
  <si>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1110500000 0000 120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</si>
  <si>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</si>
  <si>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</si>
  <si>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</si>
  <si>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11110501305 0000 120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</si>
  <si>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</si>
  <si>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1110501313 0000 120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</si>
  <si>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</si>
  <si>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</si>
  <si>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</si>
  <si>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</si>
  <si>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</si>
  <si>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2 02 35082 00 0000 150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</si>
  <si>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</si>
  <si>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2 02 35082 05 0000 150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</si>
  <si>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</si>
  <si>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1050400002 0000 110</t>
  </si>
  <si>
    <t xml:space="preserve">  Налог, взимаемый в связи с применением патентной системы налогообложения</t>
  </si>
  <si>
    <t xml:space="preserve"> 1050402002 0000 110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</si>
  <si>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</si>
  <si>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1080000000 0000 000</t>
  </si>
  <si>
    <t xml:space="preserve">  ГОСУДАРСТВЕННАЯ ПОШЛИНА</t>
  </si>
  <si>
    <t xml:space="preserve"> 1080300001 0000 110</t>
  </si>
  <si>
    <t>Государственная пошлина по делам, рассматриваемым в судах общей юрисдикции, мировыми судьями</t>
  </si>
  <si>
    <t>1080301001 0000 110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</si>
  <si>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</si>
  <si>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1050000000 0000 000</t>
  </si>
  <si>
    <t xml:space="preserve">  НАЛОГИ НА СОВОКУПНЫЙ ДОХОД</t>
  </si>
  <si>
    <t>Приложение 1.6</t>
  </si>
  <si>
    <t>2 02 40000 00 0000 150</t>
  </si>
  <si>
    <t>Иные межбюджетные трансферты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</si>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</sst>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horizontal="left" vertical="top"/>
    </xf>
    <xf numFmtId="0" fontId="6" fillId="0" borderId="6" xfId="0" applyFont="1" applyFill="1" applyBorder="1" applyAlignment="1">
      <alignment horizontal="justify" vertical="top" wrapText="1"/>
    </xf>
    <xf numFmtId="0" fontId="3" fillId="0" borderId="6" xfId="0" applyFont="1" applyFill="1" applyBorder="1" applyAlignment="1">
      <alignment horizontal="justify" vertical="top" wrapText="1"/>
    </xf>
    <xf numFmtId="49" fontId="7" fillId="0" borderId="6" xfId="0" applyNumberFormat="1" applyFont="1" applyFill="1" applyBorder="1" applyAlignment="1">
      <alignment horizontal="center" vertical="top" wrapText="1" shrinkToFit="1"/>
    </xf>
    <xf numFmtId="0" fontId="7" fillId="0" borderId="6" xfId="0" applyFont="1" applyFill="1" applyBorder="1" applyAlignment="1">
      <alignment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4" fontId="3" fillId="0" borderId="3" xfId="0" applyNumberFormat="1" applyFont="1" applyFill="1" applyBorder="1" applyAlignment="1">
      <alignment horizontal="center" vertical="top" wrapText="1" shrinkToFit="1"/>
    </xf>
    <xf numFmtId="49" fontId="3" fillId="0" borderId="6" xfId="0" applyNumberFormat="1" applyFont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/>
    </xf>
    <xf numFmtId="49" fontId="6" fillId="0" borderId="6" xfId="0" applyNumberFormat="1" applyFont="1" applyFill="1" applyBorder="1" applyAlignment="1">
      <alignment horizontal="center" vertical="top" wrapText="1"/>
    </xf>
    <xf numFmtId="0" fontId="8" fillId="0" borderId="6" xfId="0" applyNumberFormat="1" applyFont="1" applyFill="1" applyBorder="1" applyAlignment="1"/>
    <xf numFmtId="4" fontId="8" fillId="0" borderId="3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top" wrapText="1" shrinkToFit="1"/>
    </xf>
    <xf numFmtId="0" fontId="3" fillId="0" borderId="6" xfId="0" applyFont="1" applyFill="1" applyBorder="1" applyAlignment="1">
      <alignment vertical="top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0" fontId="0" fillId="0" borderId="0" xfId="0" applyAlignment="1">
      <alignment horizontal="right" vertical="top"/>
    </xf>
    <xf numFmtId="0" fontId="4" fillId="0" borderId="0" xfId="0" applyFont="1" applyFill="1" applyAlignment="1">
      <alignment horizontal="left" vertical="top"/>
    </xf>
    <xf numFmtId="0" fontId="5" fillId="0" borderId="0" xfId="0" applyFont="1" applyAlignment="1">
      <alignment horizontal="left" vertical="top"/>
    </xf>
    <xf numFmtId="49" fontId="3" fillId="0" borderId="6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48"/>
  <sheetViews>
    <sheetView showGridLines="0" showZeros="0" tabSelected="1" view="pageBreakPreview" topLeftCell="A47" zoomScaleNormal="100" zoomScaleSheetLayoutView="100" workbookViewId="0">
      <selection activeCell="C38" sqref="C38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8" style="6" customWidth="1"/>
    <col min="4" max="4" width="16.85546875" style="6" customWidth="1"/>
    <col min="5" max="5" width="20.28515625" style="2" customWidth="1"/>
    <col min="6" max="6" width="10.28515625" style="2" bestFit="1" customWidth="1"/>
    <col min="7" max="16384" width="9.140625" style="1"/>
  </cols>
  <sheetData>
    <row r="1" spans="1:7" x14ac:dyDescent="0.3">
      <c r="C1" s="43" t="s">
        <v>5</v>
      </c>
      <c r="D1" s="43"/>
      <c r="E1" s="43"/>
      <c r="F1" s="17"/>
      <c r="G1" s="18"/>
    </row>
    <row r="2" spans="1:7" x14ac:dyDescent="0.3">
      <c r="C2" s="43" t="s">
        <v>6</v>
      </c>
      <c r="D2" s="43"/>
      <c r="E2" s="43"/>
      <c r="F2" s="17"/>
      <c r="G2" s="18"/>
    </row>
    <row r="3" spans="1:7" x14ac:dyDescent="0.3">
      <c r="C3" s="19" t="s">
        <v>8</v>
      </c>
      <c r="D3" s="19"/>
      <c r="E3" s="19"/>
      <c r="F3" s="17"/>
      <c r="G3" s="18"/>
    </row>
    <row r="4" spans="1:7" x14ac:dyDescent="0.3">
      <c r="C4" s="19" t="s">
        <v>12</v>
      </c>
      <c r="D4" s="19"/>
      <c r="E4" s="19"/>
      <c r="F4" s="17"/>
      <c r="G4" s="18"/>
    </row>
    <row r="5" spans="1:7" x14ac:dyDescent="0.3">
      <c r="C5" s="49" t="s">
        <v>11</v>
      </c>
      <c r="D5" s="50"/>
      <c r="E5" s="50"/>
      <c r="F5" s="50"/>
      <c r="G5" s="50"/>
    </row>
    <row r="6" spans="1:7" x14ac:dyDescent="0.3">
      <c r="C6" s="49" t="s">
        <v>16</v>
      </c>
      <c r="D6" s="49"/>
      <c r="E6" s="49"/>
      <c r="F6" s="49"/>
      <c r="G6" s="49"/>
    </row>
    <row r="7" spans="1:7" ht="16.5" customHeight="1" x14ac:dyDescent="0.3">
      <c r="C7" s="49" t="s">
        <v>17</v>
      </c>
      <c r="D7" s="49"/>
      <c r="E7" s="49"/>
      <c r="F7" s="19"/>
      <c r="G7" s="19"/>
    </row>
    <row r="8" spans="1:7" ht="0.75" customHeight="1" x14ac:dyDescent="0.3">
      <c r="C8" s="44"/>
      <c r="D8" s="44"/>
      <c r="E8" s="44"/>
    </row>
    <row r="9" spans="1:7" ht="6" customHeight="1" x14ac:dyDescent="0.3">
      <c r="C9" s="15"/>
      <c r="D9" s="15"/>
      <c r="E9" s="15"/>
    </row>
    <row r="10" spans="1:7" ht="18.75" customHeight="1" x14ac:dyDescent="0.3">
      <c r="A10" s="13"/>
      <c r="B10" s="13"/>
      <c r="C10" s="46" t="s">
        <v>56</v>
      </c>
      <c r="D10" s="46"/>
      <c r="E10" s="46"/>
    </row>
    <row r="11" spans="1:7" ht="18.75" customHeight="1" x14ac:dyDescent="0.3">
      <c r="A11" s="13"/>
      <c r="B11" s="13"/>
      <c r="C11" s="46" t="s">
        <v>6</v>
      </c>
      <c r="D11" s="46"/>
      <c r="E11" s="46"/>
      <c r="F11" s="46"/>
    </row>
    <row r="12" spans="1:7" ht="18.75" customHeight="1" x14ac:dyDescent="0.3">
      <c r="A12" s="3"/>
      <c r="B12" s="11"/>
      <c r="C12" s="14" t="s">
        <v>8</v>
      </c>
      <c r="D12" s="14"/>
      <c r="E12" s="14"/>
    </row>
    <row r="13" spans="1:7" ht="18.75" customHeight="1" x14ac:dyDescent="0.3">
      <c r="A13" s="47" t="s">
        <v>11</v>
      </c>
      <c r="B13" s="48"/>
      <c r="C13" s="48"/>
      <c r="D13" s="48"/>
      <c r="E13" s="48"/>
    </row>
    <row r="14" spans="1:7" ht="18.75" customHeight="1" x14ac:dyDescent="0.3">
      <c r="A14" s="12"/>
      <c r="C14" s="45" t="s">
        <v>16</v>
      </c>
      <c r="D14" s="45"/>
      <c r="E14" s="45"/>
    </row>
    <row r="15" spans="1:7" ht="18.75" customHeight="1" x14ac:dyDescent="0.3">
      <c r="A15" s="12"/>
      <c r="C15" s="16" t="s">
        <v>17</v>
      </c>
      <c r="D15" s="16"/>
      <c r="E15" s="16"/>
    </row>
    <row r="16" spans="1:7" ht="12.75" customHeight="1" x14ac:dyDescent="0.3">
      <c r="D16" s="4"/>
    </row>
    <row r="17" spans="1:5" ht="18.75" customHeight="1" x14ac:dyDescent="0.3">
      <c r="A17" s="42" t="s">
        <v>19</v>
      </c>
      <c r="B17" s="42"/>
      <c r="C17" s="42"/>
      <c r="D17" s="42"/>
      <c r="E17" s="42"/>
    </row>
    <row r="18" spans="1:5" ht="19.5" customHeight="1" x14ac:dyDescent="0.3">
      <c r="A18" s="42" t="s">
        <v>18</v>
      </c>
      <c r="B18" s="42"/>
      <c r="C18" s="42"/>
      <c r="D18" s="42"/>
      <c r="E18" s="42"/>
    </row>
    <row r="19" spans="1:5" ht="14.25" customHeight="1" x14ac:dyDescent="0.3">
      <c r="A19" s="7"/>
      <c r="B19" s="9"/>
      <c r="C19" s="10"/>
      <c r="D19" s="10"/>
      <c r="E19" s="8" t="s">
        <v>7</v>
      </c>
    </row>
    <row r="20" spans="1:5" ht="7.5" customHeight="1" x14ac:dyDescent="0.3">
      <c r="A20" s="38" t="s">
        <v>2</v>
      </c>
      <c r="B20" s="41" t="s">
        <v>3</v>
      </c>
      <c r="C20" s="38" t="s">
        <v>13</v>
      </c>
      <c r="D20" s="38" t="s">
        <v>14</v>
      </c>
      <c r="E20" s="41" t="s">
        <v>15</v>
      </c>
    </row>
    <row r="21" spans="1:5" ht="13.5" hidden="1" customHeight="1" x14ac:dyDescent="0.3">
      <c r="A21" s="39"/>
      <c r="B21" s="41"/>
      <c r="C21" s="39"/>
      <c r="D21" s="39"/>
      <c r="E21" s="41"/>
    </row>
    <row r="22" spans="1:5" ht="48" customHeight="1" x14ac:dyDescent="0.3">
      <c r="A22" s="40"/>
      <c r="B22" s="41"/>
      <c r="C22" s="40"/>
      <c r="D22" s="40"/>
      <c r="E22" s="41"/>
    </row>
    <row r="23" spans="1:5" ht="16.5" customHeight="1" x14ac:dyDescent="0.3">
      <c r="A23" s="22" t="s">
        <v>20</v>
      </c>
      <c r="B23" s="23" t="s">
        <v>21</v>
      </c>
      <c r="C23" s="35">
        <f>C30</f>
        <v>0</v>
      </c>
      <c r="D23" s="31"/>
      <c r="E23" s="32"/>
    </row>
    <row r="24" spans="1:5" ht="16.5" customHeight="1" x14ac:dyDescent="0.3">
      <c r="A24" s="33" t="s">
        <v>54</v>
      </c>
      <c r="B24" s="34" t="s">
        <v>55</v>
      </c>
      <c r="C24" s="35">
        <f>C25</f>
        <v>-350000</v>
      </c>
      <c r="D24" s="31"/>
      <c r="E24" s="32"/>
    </row>
    <row r="25" spans="1:5" ht="39" customHeight="1" x14ac:dyDescent="0.3">
      <c r="A25" s="33" t="s">
        <v>44</v>
      </c>
      <c r="B25" s="34" t="s">
        <v>45</v>
      </c>
      <c r="C25" s="35">
        <f>C26</f>
        <v>-350000</v>
      </c>
      <c r="D25" s="31"/>
      <c r="E25" s="32"/>
    </row>
    <row r="26" spans="1:5" ht="51" customHeight="1" x14ac:dyDescent="0.3">
      <c r="A26" s="33" t="s">
        <v>46</v>
      </c>
      <c r="B26" s="34" t="s">
        <v>47</v>
      </c>
      <c r="C26" s="35">
        <v>-350000</v>
      </c>
      <c r="D26" s="31"/>
      <c r="E26" s="32"/>
    </row>
    <row r="27" spans="1:5" ht="16.5" customHeight="1" x14ac:dyDescent="0.3">
      <c r="A27" s="33" t="s">
        <v>48</v>
      </c>
      <c r="B27" s="34" t="s">
        <v>49</v>
      </c>
      <c r="C27" s="35">
        <f>C28</f>
        <v>350000</v>
      </c>
      <c r="D27" s="31"/>
      <c r="E27" s="32"/>
    </row>
    <row r="28" spans="1:5" ht="36" customHeight="1" x14ac:dyDescent="0.3">
      <c r="A28" s="33" t="s">
        <v>50</v>
      </c>
      <c r="B28" s="34" t="s">
        <v>51</v>
      </c>
      <c r="C28" s="35">
        <f>C29</f>
        <v>350000</v>
      </c>
      <c r="D28" s="31"/>
      <c r="E28" s="32"/>
    </row>
    <row r="29" spans="1:5" ht="55.5" customHeight="1" x14ac:dyDescent="0.3">
      <c r="A29" s="33" t="s">
        <v>52</v>
      </c>
      <c r="B29" s="34" t="s">
        <v>53</v>
      </c>
      <c r="C29" s="35">
        <v>350000</v>
      </c>
      <c r="D29" s="31"/>
      <c r="E29" s="32"/>
    </row>
    <row r="30" spans="1:5" ht="48" customHeight="1" x14ac:dyDescent="0.3">
      <c r="A30" s="33" t="s">
        <v>26</v>
      </c>
      <c r="B30" s="34" t="s">
        <v>27</v>
      </c>
      <c r="C30" s="25">
        <f>C31</f>
        <v>0</v>
      </c>
      <c r="D30" s="25"/>
      <c r="E30" s="25"/>
    </row>
    <row r="31" spans="1:5" ht="93" customHeight="1" x14ac:dyDescent="0.3">
      <c r="A31" s="33" t="s">
        <v>28</v>
      </c>
      <c r="B31" s="34" t="s">
        <v>29</v>
      </c>
      <c r="C31" s="25">
        <f>C32</f>
        <v>0</v>
      </c>
      <c r="D31" s="25"/>
      <c r="E31" s="25"/>
    </row>
    <row r="32" spans="1:5" ht="71.25" customHeight="1" x14ac:dyDescent="0.3">
      <c r="A32" s="33" t="s">
        <v>30</v>
      </c>
      <c r="B32" s="34" t="s">
        <v>31</v>
      </c>
      <c r="C32" s="25">
        <f>C33+C34</f>
        <v>0</v>
      </c>
      <c r="D32" s="25"/>
      <c r="E32" s="25"/>
    </row>
    <row r="33" spans="1:5" ht="94.5" customHeight="1" x14ac:dyDescent="0.3">
      <c r="A33" s="33" t="s">
        <v>32</v>
      </c>
      <c r="B33" s="34" t="s">
        <v>33</v>
      </c>
      <c r="C33" s="25">
        <v>-350000</v>
      </c>
      <c r="D33" s="25"/>
      <c r="E33" s="25"/>
    </row>
    <row r="34" spans="1:5" ht="81" customHeight="1" x14ac:dyDescent="0.3">
      <c r="A34" s="33" t="s">
        <v>34</v>
      </c>
      <c r="B34" s="34" t="s">
        <v>35</v>
      </c>
      <c r="C34" s="25">
        <v>350000</v>
      </c>
      <c r="D34" s="25"/>
      <c r="E34" s="36"/>
    </row>
    <row r="35" spans="1:5" ht="18.75" customHeight="1" x14ac:dyDescent="0.3">
      <c r="A35" s="22" t="s">
        <v>9</v>
      </c>
      <c r="B35" s="23" t="s">
        <v>0</v>
      </c>
      <c r="C35" s="24">
        <f>C36+C95</f>
        <v>-11704457.32</v>
      </c>
      <c r="D35" s="25"/>
      <c r="E35" s="27"/>
    </row>
    <row r="36" spans="1:5" ht="53.25" customHeight="1" x14ac:dyDescent="0.3">
      <c r="A36" s="22" t="s">
        <v>10</v>
      </c>
      <c r="B36" s="23" t="s">
        <v>1</v>
      </c>
      <c r="C36" s="24">
        <f>C37+C42+C45</f>
        <v>-11704457.32</v>
      </c>
      <c r="D36" s="25"/>
      <c r="E36" s="27"/>
    </row>
    <row r="37" spans="1:5" ht="31.5" x14ac:dyDescent="0.3">
      <c r="A37" s="26" t="s">
        <v>22</v>
      </c>
      <c r="B37" s="21" t="s">
        <v>23</v>
      </c>
      <c r="C37" s="25">
        <f>C38+C40</f>
        <v>-7639555.29</v>
      </c>
      <c r="D37" s="25"/>
      <c r="E37" s="27"/>
    </row>
    <row r="38" spans="1:5" ht="78.75" x14ac:dyDescent="0.3">
      <c r="A38" s="26" t="s">
        <v>36</v>
      </c>
      <c r="B38" s="37" t="s">
        <v>37</v>
      </c>
      <c r="C38" s="25">
        <f>C39</f>
        <v>-5385512.7400000002</v>
      </c>
      <c r="D38" s="25"/>
      <c r="E38" s="27"/>
    </row>
    <row r="39" spans="1:5" ht="94.5" x14ac:dyDescent="0.3">
      <c r="A39" s="26" t="s">
        <v>38</v>
      </c>
      <c r="B39" s="37" t="s">
        <v>39</v>
      </c>
      <c r="C39" s="25">
        <v>-5385512.7400000002</v>
      </c>
      <c r="D39" s="25"/>
      <c r="E39" s="27"/>
    </row>
    <row r="40" spans="1:5" ht="63" x14ac:dyDescent="0.3">
      <c r="A40" s="51" t="s">
        <v>63</v>
      </c>
      <c r="B40" s="21" t="s">
        <v>64</v>
      </c>
      <c r="C40" s="25">
        <f>C41</f>
        <v>-2254042.5499999998</v>
      </c>
      <c r="D40" s="25"/>
      <c r="E40" s="27"/>
    </row>
    <row r="41" spans="1:5" ht="63" x14ac:dyDescent="0.3">
      <c r="A41" s="51" t="s">
        <v>65</v>
      </c>
      <c r="B41" s="21" t="s">
        <v>66</v>
      </c>
      <c r="C41" s="25">
        <v>-2254042.5499999998</v>
      </c>
      <c r="D41" s="25"/>
      <c r="E41" s="27"/>
    </row>
    <row r="42" spans="1:5" ht="31.5" x14ac:dyDescent="0.3">
      <c r="A42" s="28" t="s">
        <v>24</v>
      </c>
      <c r="B42" s="20" t="s">
        <v>25</v>
      </c>
      <c r="C42" s="25">
        <f>C43</f>
        <v>-2328802.0299999998</v>
      </c>
      <c r="D42" s="25"/>
      <c r="E42" s="27"/>
    </row>
    <row r="43" spans="1:5" ht="66.75" customHeight="1" x14ac:dyDescent="0.3">
      <c r="A43" s="28" t="s">
        <v>40</v>
      </c>
      <c r="B43" s="20" t="s">
        <v>41</v>
      </c>
      <c r="C43" s="25">
        <f>C44</f>
        <v>-2328802.0299999998</v>
      </c>
      <c r="D43" s="25"/>
      <c r="E43" s="27"/>
    </row>
    <row r="44" spans="1:5" ht="63" customHeight="1" x14ac:dyDescent="0.3">
      <c r="A44" s="28" t="s">
        <v>42</v>
      </c>
      <c r="B44" s="20" t="s">
        <v>43</v>
      </c>
      <c r="C44" s="25">
        <v>-2328802.0299999998</v>
      </c>
      <c r="D44" s="25"/>
      <c r="E44" s="27"/>
    </row>
    <row r="45" spans="1:5" ht="25.5" customHeight="1" x14ac:dyDescent="0.3">
      <c r="A45" s="28" t="s">
        <v>57</v>
      </c>
      <c r="B45" s="20" t="s">
        <v>58</v>
      </c>
      <c r="C45" s="25">
        <f>C46</f>
        <v>-1736100</v>
      </c>
      <c r="D45" s="25"/>
      <c r="E45" s="27"/>
    </row>
    <row r="46" spans="1:5" ht="113.25" customHeight="1" x14ac:dyDescent="0.3">
      <c r="A46" s="28" t="s">
        <v>59</v>
      </c>
      <c r="B46" s="20" t="s">
        <v>60</v>
      </c>
      <c r="C46" s="25">
        <f>C47</f>
        <v>-1736100</v>
      </c>
      <c r="D46" s="25"/>
      <c r="E46" s="27"/>
    </row>
    <row r="47" spans="1:5" ht="131.25" customHeight="1" x14ac:dyDescent="0.3">
      <c r="A47" s="28" t="s">
        <v>61</v>
      </c>
      <c r="B47" s="20" t="s">
        <v>62</v>
      </c>
      <c r="C47" s="25">
        <v>-1736100</v>
      </c>
      <c r="D47" s="25"/>
      <c r="E47" s="27"/>
    </row>
    <row r="48" spans="1:5" x14ac:dyDescent="0.3">
      <c r="A48" s="28"/>
      <c r="B48" s="29" t="s">
        <v>4</v>
      </c>
      <c r="C48" s="30">
        <f>C23+C35</f>
        <v>-11704457.32</v>
      </c>
      <c r="D48" s="25"/>
      <c r="E48" s="27"/>
    </row>
  </sheetData>
  <mergeCells count="17">
    <mergeCell ref="C1:E1"/>
    <mergeCell ref="C2:E2"/>
    <mergeCell ref="C8:E8"/>
    <mergeCell ref="C14:E14"/>
    <mergeCell ref="C10:E10"/>
    <mergeCell ref="C11:F11"/>
    <mergeCell ref="A13:E13"/>
    <mergeCell ref="C5:G5"/>
    <mergeCell ref="C6:G6"/>
    <mergeCell ref="C7:E7"/>
    <mergeCell ref="C20:C22"/>
    <mergeCell ref="D20:D22"/>
    <mergeCell ref="E20:E22"/>
    <mergeCell ref="A17:E17"/>
    <mergeCell ref="A20:A22"/>
    <mergeCell ref="B20:B22"/>
    <mergeCell ref="A18:E18"/>
  </mergeCells>
  <printOptions gridLinesSet="0"/>
  <pageMargins left="0.6692913385826772" right="0.19685039370078741" top="0.39370078740157483" bottom="0.39370078740157483" header="0" footer="0"/>
  <pageSetup paperSize="9" scale="64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2024-12-20T06:17:54Z</cp:lastPrinted>
  <dcterms:created xsi:type="dcterms:W3CDTF">1999-06-18T11:49:53Z</dcterms:created>
  <dcterms:modified xsi:type="dcterms:W3CDTF">2024-12-25T07:58:38Z</dcterms:modified>
</cp:coreProperties>
</file>