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F35" i="2" l="1"/>
  <c r="F16" i="2"/>
  <c r="F17" i="2"/>
  <c r="F22" i="2"/>
  <c r="F21" i="2" s="1"/>
</calcChain>
</file>

<file path=xl/sharedStrings.xml><?xml version="1.0" encoding="utf-8"?>
<sst xmlns="http://schemas.openxmlformats.org/spreadsheetml/2006/main" count="128" uniqueCount="65">
  <si>
    <t xml:space="preserve">  НАЦИОНАЛЬНАЯ ЭКОНОМИКА</t>
  </si>
  <si>
    <t xml:space="preserve">    Транспорт</t>
  </si>
  <si>
    <t xml:space="preserve">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</si>
  <si>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0145381630</t>
  </si>
  <si>
    <t xml:space="preserve">        Иные бюджетные ассигнования</t>
  </si>
  <si>
    <t>800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</si>
  <si>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</si>
  <si>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</si>
  <si>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Дорожное хозяйство (дорожные фонды)</t>
  </si>
  <si>
    <t xml:space="preserve">      Обеспечение сохранности автомобильных дорог местного значения и условий безопасного движения по ним</t>
  </si>
  <si>
    <t>01451S6170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</si>
  <si>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</si>
  <si>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</si>
  <si>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</si>
  <si>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</si>
  <si>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ОБРАЗОВАНИЕ</t>
  </si>
  <si>
    <t xml:space="preserve">    Общее образование</t>
  </si>
  <si>
    <t xml:space="preserve">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</si>
  <si>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02412L3030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</si>
  <si>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</si>
  <si>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</si>
  <si>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</si>
  <si>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</si>
  <si>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Другие вопросы в области образования</t>
  </si>
  <si>
    <t xml:space="preserve">      Учреждения, обеспечивающие деятельность органов местного самоуправления и муниципальных учреждений</t>
  </si>
  <si>
    <t>0241180720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</si>
  <si>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</si>
  <si>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</si>
  <si>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</si>
  <si>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</si>
  <si>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СОЦИАЛЬНАЯ ПОЛИТИКА</t>
  </si>
  <si>
    <t xml:space="preserve">    Охрана семьи и детства</t>
  </si>
  <si>
    <t xml:space="preserve">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</si>
  <si>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01412Д0820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</si>
  <si>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</si>
  <si>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</si>
  <si>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</si>
  <si>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</si>
  <si>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>04</t>
  </si>
  <si>
    <t>07</t>
  </si>
  <si>
    <t>10</t>
  </si>
  <si>
    <t xml:space="preserve">Всего изменений:   </t>
  </si>
  <si>
    <t>09</t>
  </si>
  <si>
    <t>02</t>
  </si>
  <si>
    <t>08</t>
  </si>
  <si>
    <t xml:space="preserve">Приложение 3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</si>
  <si>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предусмотренного приложением 4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</si>
  <si>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</si>
  <si>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</si>
  <si>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</si>
  <si>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</si>
  <si>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</si>
  <si>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</si>
  <si>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</si>
  <si>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</si>
  <si>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</si>
  <si>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2</t>
  </si>
  <si>
    <t>3</t>
  </si>
  <si>
    <t xml:space="preserve">Приложение 4.6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</si>
  <si>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</si>
  <si>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</si>
  <si>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02412L3040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</si>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</sst>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3" fillId="0" borderId="5" xfId="6" applyNumberFormat="1" applyBorder="1" applyProtection="1">
      <alignment vertical="top" wrapText="1"/>
    </xf>
    <xf numFmtId="49" fontId="1" fillId="0" borderId="5" xfId="7" applyNumberFormat="1" applyBorder="1" applyProtection="1">
      <alignment horizontal="center" vertical="top" shrinkToFi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0" fontId="5" fillId="0" borderId="0" xfId="0" applyFont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6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showGridLines="0" tabSelected="1" zoomScaleNormal="100" zoomScaleSheetLayoutView="100" workbookViewId="0">
      <pane ySplit="6" topLeftCell="A28" activePane="bottomLeft" state="frozen"/>
      <selection pane="bottomLeft" activeCell="F36" sqref="F36"/>
    </sheetView>
  </sheetViews>
  <sheetFormatPr defaultRowHeight="15" outlineLevelRow="4" x14ac:dyDescent="0.25"/>
  <cols>
    <col min="1" max="1" width="51.5703125" style="1" customWidth="1"/>
    <col min="2" max="3" width="7.7109375" style="7" customWidth="1"/>
    <col min="4" max="4" width="10.7109375" style="1" customWidth="1"/>
    <col min="5" max="5" width="7.7109375" style="1" customWidth="1"/>
    <col min="6" max="8" width="11.7109375" style="10" customWidth="1"/>
    <col min="9" max="16384" width="9.140625" style="1"/>
  </cols>
  <sheetData>
    <row r="1" spans="1:8" ht="77.25" customHeight="1" x14ac:dyDescent="0.25">
      <c r="A1" s="16"/>
      <c r="B1" s="24" t="s">
        <v>45</v>
      </c>
      <c r="C1" s="24"/>
      <c r="D1" s="24"/>
      <c r="E1" s="24"/>
      <c r="F1" s="24"/>
      <c r="G1" s="24"/>
      <c r="H1" s="24"/>
    </row>
    <row r="2" spans="1:8" ht="69" customHeight="1" x14ac:dyDescent="0.25">
      <c r="A2" s="17"/>
      <c r="B2" s="24" t="s">
        <v>58</v>
      </c>
      <c r="C2" s="24"/>
      <c r="D2" s="24"/>
      <c r="E2" s="24"/>
      <c r="F2" s="24"/>
      <c r="G2" s="24"/>
      <c r="H2" s="24"/>
    </row>
    <row r="3" spans="1:8" ht="79.5" customHeight="1" x14ac:dyDescent="0.25">
      <c r="A3" s="25" t="s">
        <v>46</v>
      </c>
      <c r="B3" s="25"/>
      <c r="C3" s="25"/>
      <c r="D3" s="25"/>
      <c r="E3" s="25"/>
      <c r="F3" s="25"/>
      <c r="G3" s="25"/>
      <c r="H3" s="25"/>
    </row>
    <row r="4" spans="1:8" ht="15.75" customHeight="1" x14ac:dyDescent="0.25">
      <c r="A4" s="26" t="s">
        <v>47</v>
      </c>
      <c r="B4" s="27"/>
      <c r="C4" s="27"/>
      <c r="D4" s="27"/>
      <c r="E4" s="27"/>
      <c r="F4" s="27"/>
      <c r="G4" s="27"/>
      <c r="H4" s="27"/>
    </row>
    <row r="5" spans="1:8" ht="29.25" customHeight="1" x14ac:dyDescent="0.25">
      <c r="A5" s="18" t="s">
        <v>48</v>
      </c>
      <c r="B5" s="19" t="s">
        <v>49</v>
      </c>
      <c r="C5" s="19" t="s">
        <v>50</v>
      </c>
      <c r="D5" s="19" t="s">
        <v>51</v>
      </c>
      <c r="E5" s="18" t="s">
        <v>52</v>
      </c>
      <c r="F5" s="20" t="s">
        <v>53</v>
      </c>
      <c r="G5" s="20" t="s">
        <v>54</v>
      </c>
      <c r="H5" s="20" t="s">
        <v>55</v>
      </c>
    </row>
    <row r="6" spans="1:8" ht="14.25" customHeight="1" x14ac:dyDescent="0.25">
      <c r="A6" s="21">
        <v>1</v>
      </c>
      <c r="B6" s="22" t="s">
        <v>56</v>
      </c>
      <c r="C6" s="22" t="s">
        <v>57</v>
      </c>
      <c r="D6" s="22">
        <v>4</v>
      </c>
      <c r="E6" s="21">
        <v>5</v>
      </c>
      <c r="F6" s="23">
        <v>6</v>
      </c>
      <c r="G6" s="23">
        <v>7</v>
      </c>
      <c r="H6" s="23">
        <v>8</v>
      </c>
    </row>
    <row r="7" spans="1:8" x14ac:dyDescent="0.25">
      <c r="A7" s="3" t="s">
        <v>0</v>
      </c>
      <c r="B7" s="5" t="s">
        <v>38</v>
      </c>
      <c r="C7" s="5"/>
      <c r="D7" s="4"/>
      <c r="E7" s="4"/>
      <c r="F7" s="9">
        <v>-5501518.9900000002</v>
      </c>
      <c r="G7" s="9">
        <v>0</v>
      </c>
      <c r="H7" s="9">
        <v>0</v>
      </c>
    </row>
    <row r="8" spans="1:8" outlineLevel="1" x14ac:dyDescent="0.25">
      <c r="A8" s="3" t="s">
        <v>1</v>
      </c>
      <c r="B8" s="5" t="s">
        <v>38</v>
      </c>
      <c r="C8" s="5" t="s">
        <v>44</v>
      </c>
      <c r="D8" s="4"/>
      <c r="E8" s="4"/>
      <c r="F8" s="9">
        <v>50556</v>
      </c>
      <c r="G8" s="9">
        <v>0</v>
      </c>
      <c r="H8" s="9">
        <v>0</v>
      </c>
    </row>
    <row r="9" spans="1:8" ht="78.75" customHeight="1" outlineLevel="2" x14ac:dyDescent="0.25">
      <c r="A9" s="3" t="s">
        <v>2</v>
      </c>
      <c r="B9" s="5" t="s">
        <v>38</v>
      </c>
      <c r="C9" s="5" t="s">
        <v>44</v>
      </c>
      <c r="D9" s="4" t="s">
        <v>3</v>
      </c>
      <c r="E9" s="4"/>
      <c r="F9" s="9">
        <v>50556</v>
      </c>
      <c r="G9" s="9">
        <v>0</v>
      </c>
      <c r="H9" s="9">
        <v>0</v>
      </c>
    </row>
    <row r="10" spans="1:8" outlineLevel="3" x14ac:dyDescent="0.25">
      <c r="A10" s="3" t="s">
        <v>4</v>
      </c>
      <c r="B10" s="5" t="s">
        <v>38</v>
      </c>
      <c r="C10" s="5" t="s">
        <v>44</v>
      </c>
      <c r="D10" s="4" t="s">
        <v>3</v>
      </c>
      <c r="E10" s="4" t="s">
        <v>5</v>
      </c>
      <c r="F10" s="9">
        <v>50556</v>
      </c>
      <c r="G10" s="9">
        <v>0</v>
      </c>
      <c r="H10" s="9">
        <v>0</v>
      </c>
    </row>
    <row r="11" spans="1:8" ht="51" outlineLevel="4" x14ac:dyDescent="0.25">
      <c r="A11" s="3" t="s">
        <v>6</v>
      </c>
      <c r="B11" s="5" t="s">
        <v>38</v>
      </c>
      <c r="C11" s="5" t="s">
        <v>44</v>
      </c>
      <c r="D11" s="4" t="s">
        <v>3</v>
      </c>
      <c r="E11" s="4" t="s">
        <v>7</v>
      </c>
      <c r="F11" s="9">
        <v>50556</v>
      </c>
      <c r="G11" s="9">
        <v>0</v>
      </c>
      <c r="H11" s="9">
        <v>0</v>
      </c>
    </row>
    <row r="12" spans="1:8" outlineLevel="1" x14ac:dyDescent="0.25">
      <c r="A12" s="3" t="s">
        <v>8</v>
      </c>
      <c r="B12" s="5" t="s">
        <v>38</v>
      </c>
      <c r="C12" s="5" t="s">
        <v>42</v>
      </c>
      <c r="D12" s="4"/>
      <c r="E12" s="4"/>
      <c r="F12" s="9">
        <v>-5552074.9900000002</v>
      </c>
      <c r="G12" s="9">
        <v>0</v>
      </c>
      <c r="H12" s="9">
        <v>0</v>
      </c>
    </row>
    <row r="13" spans="1:8" ht="38.25" outlineLevel="2" x14ac:dyDescent="0.25">
      <c r="A13" s="3" t="s">
        <v>9</v>
      </c>
      <c r="B13" s="5" t="s">
        <v>38</v>
      </c>
      <c r="C13" s="5" t="s">
        <v>42</v>
      </c>
      <c r="D13" s="4" t="s">
        <v>10</v>
      </c>
      <c r="E13" s="4"/>
      <c r="F13" s="9">
        <v>-5552074.9900000002</v>
      </c>
      <c r="G13" s="9">
        <v>0</v>
      </c>
      <c r="H13" s="9">
        <v>0</v>
      </c>
    </row>
    <row r="14" spans="1:8" ht="38.25" outlineLevel="3" x14ac:dyDescent="0.25">
      <c r="A14" s="3" t="s">
        <v>11</v>
      </c>
      <c r="B14" s="5" t="s">
        <v>38</v>
      </c>
      <c r="C14" s="5" t="s">
        <v>42</v>
      </c>
      <c r="D14" s="4" t="s">
        <v>10</v>
      </c>
      <c r="E14" s="4" t="s">
        <v>12</v>
      </c>
      <c r="F14" s="9">
        <v>-5552074.9900000002</v>
      </c>
      <c r="G14" s="9">
        <v>0</v>
      </c>
      <c r="H14" s="9">
        <v>0</v>
      </c>
    </row>
    <row r="15" spans="1:8" ht="38.25" outlineLevel="4" x14ac:dyDescent="0.25">
      <c r="A15" s="3" t="s">
        <v>13</v>
      </c>
      <c r="B15" s="5" t="s">
        <v>38</v>
      </c>
      <c r="C15" s="5" t="s">
        <v>42</v>
      </c>
      <c r="D15" s="4" t="s">
        <v>10</v>
      </c>
      <c r="E15" s="4" t="s">
        <v>14</v>
      </c>
      <c r="F15" s="9">
        <v>-5552074.9900000002</v>
      </c>
      <c r="G15" s="9">
        <v>0</v>
      </c>
      <c r="H15" s="9">
        <v>0</v>
      </c>
    </row>
    <row r="16" spans="1:8" x14ac:dyDescent="0.25">
      <c r="A16" s="3" t="s">
        <v>15</v>
      </c>
      <c r="B16" s="5" t="s">
        <v>39</v>
      </c>
      <c r="C16" s="5"/>
      <c r="D16" s="4"/>
      <c r="E16" s="4"/>
      <c r="F16" s="9">
        <f>F17+F24</f>
        <v>-4017155.21</v>
      </c>
      <c r="G16" s="9">
        <v>0</v>
      </c>
      <c r="H16" s="9">
        <v>0</v>
      </c>
    </row>
    <row r="17" spans="1:8" outlineLevel="1" x14ac:dyDescent="0.25">
      <c r="A17" s="3" t="s">
        <v>16</v>
      </c>
      <c r="B17" s="5" t="s">
        <v>39</v>
      </c>
      <c r="C17" s="5" t="s">
        <v>43</v>
      </c>
      <c r="D17" s="4"/>
      <c r="E17" s="4"/>
      <c r="F17" s="9">
        <f>F18+F21</f>
        <v>-4059855.21</v>
      </c>
      <c r="G17" s="9">
        <v>0</v>
      </c>
      <c r="H17" s="9">
        <v>0</v>
      </c>
    </row>
    <row r="18" spans="1:8" ht="101.25" customHeight="1" outlineLevel="2" x14ac:dyDescent="0.25">
      <c r="A18" s="3" t="s">
        <v>17</v>
      </c>
      <c r="B18" s="5" t="s">
        <v>39</v>
      </c>
      <c r="C18" s="5" t="s">
        <v>43</v>
      </c>
      <c r="D18" s="4" t="s">
        <v>18</v>
      </c>
      <c r="E18" s="4"/>
      <c r="F18" s="9">
        <v>-1736100</v>
      </c>
      <c r="G18" s="9">
        <v>0</v>
      </c>
      <c r="H18" s="9">
        <v>0</v>
      </c>
    </row>
    <row r="19" spans="1:8" ht="38.25" outlineLevel="3" x14ac:dyDescent="0.25">
      <c r="A19" s="3" t="s">
        <v>19</v>
      </c>
      <c r="B19" s="5" t="s">
        <v>39</v>
      </c>
      <c r="C19" s="5" t="s">
        <v>43</v>
      </c>
      <c r="D19" s="4" t="s">
        <v>18</v>
      </c>
      <c r="E19" s="4" t="s">
        <v>20</v>
      </c>
      <c r="F19" s="9">
        <v>-1736100</v>
      </c>
      <c r="G19" s="9">
        <v>0</v>
      </c>
      <c r="H19" s="9">
        <v>0</v>
      </c>
    </row>
    <row r="20" spans="1:8" outlineLevel="4" x14ac:dyDescent="0.25">
      <c r="A20" s="3" t="s">
        <v>21</v>
      </c>
      <c r="B20" s="5" t="s">
        <v>39</v>
      </c>
      <c r="C20" s="5" t="s">
        <v>43</v>
      </c>
      <c r="D20" s="4" t="s">
        <v>18</v>
      </c>
      <c r="E20" s="4" t="s">
        <v>22</v>
      </c>
      <c r="F20" s="9">
        <v>-1736100</v>
      </c>
      <c r="G20" s="9">
        <v>0</v>
      </c>
      <c r="H20" s="9">
        <v>0</v>
      </c>
    </row>
    <row r="21" spans="1:8" ht="51" outlineLevel="4" x14ac:dyDescent="0.25">
      <c r="A21" s="3" t="s">
        <v>62</v>
      </c>
      <c r="B21" s="5" t="s">
        <v>39</v>
      </c>
      <c r="C21" s="5" t="s">
        <v>43</v>
      </c>
      <c r="D21" s="4" t="s">
        <v>61</v>
      </c>
      <c r="E21" s="4"/>
      <c r="F21" s="9">
        <f>F22</f>
        <v>-2323755.21</v>
      </c>
      <c r="G21" s="9">
        <v>0</v>
      </c>
      <c r="H21" s="9">
        <v>0</v>
      </c>
    </row>
    <row r="22" spans="1:8" ht="38.25" outlineLevel="4" x14ac:dyDescent="0.25">
      <c r="A22" s="3" t="s">
        <v>63</v>
      </c>
      <c r="B22" s="5" t="s">
        <v>39</v>
      </c>
      <c r="C22" s="5" t="s">
        <v>43</v>
      </c>
      <c r="D22" s="4" t="s">
        <v>61</v>
      </c>
      <c r="E22" s="4" t="s">
        <v>20</v>
      </c>
      <c r="F22" s="9">
        <f>F23</f>
        <v>-2323755.21</v>
      </c>
      <c r="G22" s="9">
        <v>0</v>
      </c>
      <c r="H22" s="9">
        <v>0</v>
      </c>
    </row>
    <row r="23" spans="1:8" outlineLevel="4" x14ac:dyDescent="0.25">
      <c r="A23" s="3" t="s">
        <v>64</v>
      </c>
      <c r="B23" s="5" t="s">
        <v>39</v>
      </c>
      <c r="C23" s="5" t="s">
        <v>43</v>
      </c>
      <c r="D23" s="4" t="s">
        <v>61</v>
      </c>
      <c r="E23" s="4" t="s">
        <v>22</v>
      </c>
      <c r="F23" s="9">
        <v>-2323755.21</v>
      </c>
      <c r="G23" s="9">
        <v>0</v>
      </c>
      <c r="H23" s="9">
        <v>0</v>
      </c>
    </row>
    <row r="24" spans="1:8" outlineLevel="1" x14ac:dyDescent="0.25">
      <c r="A24" s="3" t="s">
        <v>23</v>
      </c>
      <c r="B24" s="5" t="s">
        <v>39</v>
      </c>
      <c r="C24" s="5" t="s">
        <v>42</v>
      </c>
      <c r="D24" s="4"/>
      <c r="E24" s="4"/>
      <c r="F24" s="9">
        <v>42700</v>
      </c>
      <c r="G24" s="9">
        <v>0</v>
      </c>
      <c r="H24" s="9">
        <v>0</v>
      </c>
    </row>
    <row r="25" spans="1:8" ht="38.25" outlineLevel="2" x14ac:dyDescent="0.25">
      <c r="A25" s="3" t="s">
        <v>24</v>
      </c>
      <c r="B25" s="5" t="s">
        <v>39</v>
      </c>
      <c r="C25" s="5" t="s">
        <v>42</v>
      </c>
      <c r="D25" s="4" t="s">
        <v>25</v>
      </c>
      <c r="E25" s="4"/>
      <c r="F25" s="9">
        <v>42700</v>
      </c>
      <c r="G25" s="9">
        <v>0</v>
      </c>
      <c r="H25" s="9">
        <v>0</v>
      </c>
    </row>
    <row r="26" spans="1:8" ht="63.75" outlineLevel="3" x14ac:dyDescent="0.25">
      <c r="A26" s="3" t="s">
        <v>26</v>
      </c>
      <c r="B26" s="5" t="s">
        <v>39</v>
      </c>
      <c r="C26" s="5" t="s">
        <v>42</v>
      </c>
      <c r="D26" s="4" t="s">
        <v>25</v>
      </c>
      <c r="E26" s="4" t="s">
        <v>27</v>
      </c>
      <c r="F26" s="9">
        <v>42700</v>
      </c>
      <c r="G26" s="9">
        <v>0</v>
      </c>
      <c r="H26" s="9">
        <v>0</v>
      </c>
    </row>
    <row r="27" spans="1:8" ht="25.5" outlineLevel="4" x14ac:dyDescent="0.25">
      <c r="A27" s="3" t="s">
        <v>28</v>
      </c>
      <c r="B27" s="5" t="s">
        <v>39</v>
      </c>
      <c r="C27" s="5" t="s">
        <v>42</v>
      </c>
      <c r="D27" s="4" t="s">
        <v>25</v>
      </c>
      <c r="E27" s="4" t="s">
        <v>29</v>
      </c>
      <c r="F27" s="9">
        <v>42700</v>
      </c>
      <c r="G27" s="9">
        <v>0</v>
      </c>
      <c r="H27" s="9">
        <v>0</v>
      </c>
    </row>
    <row r="28" spans="1:8" x14ac:dyDescent="0.25">
      <c r="A28" s="3" t="s">
        <v>30</v>
      </c>
      <c r="B28" s="5" t="s">
        <v>40</v>
      </c>
      <c r="C28" s="5"/>
      <c r="D28" s="4"/>
      <c r="E28" s="4"/>
      <c r="F28" s="9">
        <v>-2328802.0299999998</v>
      </c>
      <c r="G28" s="9">
        <v>0</v>
      </c>
      <c r="H28" s="9">
        <v>0</v>
      </c>
    </row>
    <row r="29" spans="1:8" outlineLevel="1" x14ac:dyDescent="0.25">
      <c r="A29" s="3" t="s">
        <v>31</v>
      </c>
      <c r="B29" s="5" t="s">
        <v>40</v>
      </c>
      <c r="C29" s="5" t="s">
        <v>38</v>
      </c>
      <c r="D29" s="4"/>
      <c r="E29" s="4"/>
      <c r="F29" s="9">
        <v>-2328802.0299999998</v>
      </c>
      <c r="G29" s="9">
        <v>0</v>
      </c>
      <c r="H29" s="9">
        <v>0</v>
      </c>
    </row>
    <row r="30" spans="1:8" ht="76.5" outlineLevel="2" x14ac:dyDescent="0.25">
      <c r="A30" s="3" t="s">
        <v>32</v>
      </c>
      <c r="B30" s="5" t="s">
        <v>40</v>
      </c>
      <c r="C30" s="5" t="s">
        <v>38</v>
      </c>
      <c r="D30" s="4" t="s">
        <v>33</v>
      </c>
      <c r="E30" s="4"/>
      <c r="F30" s="9">
        <v>-2328802.0299999998</v>
      </c>
      <c r="G30" s="9">
        <v>0</v>
      </c>
      <c r="H30" s="9">
        <v>0</v>
      </c>
    </row>
    <row r="31" spans="1:8" ht="25.5" outlineLevel="2" x14ac:dyDescent="0.25">
      <c r="A31" s="3" t="s">
        <v>59</v>
      </c>
      <c r="B31" s="5" t="s">
        <v>40</v>
      </c>
      <c r="C31" s="5" t="s">
        <v>38</v>
      </c>
      <c r="D31" s="4" t="s">
        <v>33</v>
      </c>
      <c r="E31" s="4">
        <v>300</v>
      </c>
      <c r="F31" s="9">
        <v>2568621</v>
      </c>
      <c r="G31" s="9">
        <v>0</v>
      </c>
      <c r="H31" s="9">
        <v>0</v>
      </c>
    </row>
    <row r="32" spans="1:8" ht="25.5" outlineLevel="2" x14ac:dyDescent="0.25">
      <c r="A32" s="3" t="s">
        <v>60</v>
      </c>
      <c r="B32" s="5" t="s">
        <v>40</v>
      </c>
      <c r="C32" s="5" t="s">
        <v>38</v>
      </c>
      <c r="D32" s="4" t="s">
        <v>33</v>
      </c>
      <c r="E32" s="4">
        <v>320</v>
      </c>
      <c r="F32" s="9">
        <v>2568621</v>
      </c>
      <c r="G32" s="9">
        <v>0</v>
      </c>
      <c r="H32" s="9">
        <v>0</v>
      </c>
    </row>
    <row r="33" spans="1:8" ht="25.5" outlineLevel="3" x14ac:dyDescent="0.25">
      <c r="A33" s="3" t="s">
        <v>34</v>
      </c>
      <c r="B33" s="5" t="s">
        <v>40</v>
      </c>
      <c r="C33" s="5" t="s">
        <v>38</v>
      </c>
      <c r="D33" s="4" t="s">
        <v>33</v>
      </c>
      <c r="E33" s="4" t="s">
        <v>35</v>
      </c>
      <c r="F33" s="9">
        <v>-4897423.03</v>
      </c>
      <c r="G33" s="9">
        <v>0</v>
      </c>
      <c r="H33" s="9">
        <v>0</v>
      </c>
    </row>
    <row r="34" spans="1:8" outlineLevel="4" x14ac:dyDescent="0.25">
      <c r="A34" s="11" t="s">
        <v>36</v>
      </c>
      <c r="B34" s="12" t="s">
        <v>40</v>
      </c>
      <c r="C34" s="12" t="s">
        <v>38</v>
      </c>
      <c r="D34" s="13" t="s">
        <v>33</v>
      </c>
      <c r="E34" s="13" t="s">
        <v>37</v>
      </c>
      <c r="F34" s="14">
        <v>-4897423.03</v>
      </c>
      <c r="G34" s="14">
        <v>0</v>
      </c>
      <c r="H34" s="14">
        <v>0</v>
      </c>
    </row>
    <row r="35" spans="1:8" ht="12.75" customHeight="1" x14ac:dyDescent="0.25">
      <c r="A35" s="28" t="s">
        <v>41</v>
      </c>
      <c r="B35" s="29"/>
      <c r="C35" s="29"/>
      <c r="D35" s="29"/>
      <c r="E35" s="30"/>
      <c r="F35" s="15">
        <f>F7+F16+F28</f>
        <v>-11847476.229999999</v>
      </c>
      <c r="G35" s="15">
        <v>0</v>
      </c>
      <c r="H35" s="15">
        <v>0</v>
      </c>
    </row>
    <row r="36" spans="1:8" ht="12.75" customHeight="1" x14ac:dyDescent="0.25">
      <c r="A36" s="2"/>
      <c r="B36" s="6"/>
      <c r="C36" s="6"/>
      <c r="D36" s="2"/>
      <c r="E36" s="2"/>
      <c r="F36" s="8"/>
      <c r="G36" s="8"/>
      <c r="H36" s="8"/>
    </row>
  </sheetData>
  <mergeCells count="5">
    <mergeCell ref="B1:H1"/>
    <mergeCell ref="B2:H2"/>
    <mergeCell ref="A3:H3"/>
    <mergeCell ref="A4:H4"/>
    <mergeCell ref="A35:E35"/>
  </mergeCells>
  <pageMargins left="0.78740157480314965" right="0.59055118110236227" top="0.78740157480314965" bottom="0.39370078740157483" header="0.39370078740157483" footer="0.51181102362204722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8.12.2024&lt;/string&gt;&#10;    &lt;string&gt;25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684C49D-D25F-4A8C-8AE7-E4A0D93E3F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2024-12-25T11:13:13Z</cp:lastPrinted>
  <dcterms:created xsi:type="dcterms:W3CDTF">2024-12-20T05:36:42Z</dcterms:created>
  <dcterms:modified xsi:type="dcterms:W3CDTF">2024-12-25T11:21:19Z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24.1.5201.14361822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