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7495" windowHeight="1068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I14" i="2" l="1"/>
  <c r="I13" i="2" s="1"/>
  <c r="I7" i="2" s="1"/>
  <c r="I102" i="2" s="1"/>
  <c r="J14" i="2"/>
  <c r="J13" i="2" s="1"/>
  <c r="J7" i="2" s="1"/>
  <c r="J102" i="2" s="1"/>
  <c r="H14" i="2"/>
  <c r="H13" i="2" s="1"/>
  <c r="H7" i="2" s="1"/>
  <c r="H78" i="2" l="1"/>
  <c r="H77" i="2" s="1"/>
  <c r="H73" i="2" s="1"/>
  <c r="H72" i="2" s="1"/>
  <c r="H71" i="2" s="1"/>
  <c r="H102" i="2" s="1"/>
</calcChain>
</file>

<file path=xl/sharedStrings.xml><?xml version="1.0" encoding="utf-8"?>
<sst xmlns="http://schemas.openxmlformats.org/spreadsheetml/2006/main" count="569" uniqueCount="126">
  <si>
    <t xml:space="preserve">  Обеспечение реализации полномочий высшего исполнительного органа муниципальной власти Карачевского муниципального района Брянской области</t>
  </si>
  <si>
    <t xml:space="preserve">    Создание условий для эффективной деятельности главы администрации Карачевского района и администрации Карачевского района</t>
  </si>
  <si>
    <t xml:space="preserve">      Администрация Карачевского района</t>
  </si>
  <si>
    <t>909</t>
  </si>
  <si>
    <t xml:space="preserve">        Руководство и управление в сфере установленных функций органов местного самоуправления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</si>
  <si>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</si>
  <si>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</si>
  <si>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</si>
  <si>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</si>
  <si>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Обеспечение эффективного управления и распоряжения муниципальным имуществом Карачевского района (в том числе земельными участками), рационального его использования, распоряжения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</si>
  <si>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</si>
  <si>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</si>
  <si>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</si>
  <si>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</si>
  <si>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</si>
  <si>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Разработка и внесение изменений в схему территориального планирования</t>
  </si>
  <si>
    <t xml:space="preserve">    Развитие и модернизация сети автомобильных дорог общего пользования местного значения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</si>
  <si>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</si>
  <si>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Содействие реформированию жилищно-коммунального хозяйства, газификация населенных пунктов и объектов социальной инфраструктуры, создание благоприятных условий проживания граждан</t>
  </si>
  <si>
    <t xml:space="preserve">        Мероприятия в сфере коммунального хозяйства</t>
  </si>
  <si>
    <t xml:space="preserve">    Качественная организация предоставления услуг и работ в сфере хозяйственной деятельности</t>
  </si>
  <si>
    <t xml:space="preserve">        Учреждения, обеспечивающие деятельность органов местного самоуправления и муниципальных учреждений</t>
  </si>
  <si>
    <t xml:space="preserve">    Предупреждение чрезвычайных ситуаций, развитие гражданской обороны, защита населения и территорий района от чрезвычайных ситуаций природного и техногенного характера</t>
  </si>
  <si>
    <t xml:space="preserve">        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</si>
  <si>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 xml:space="preserve">  Развитие образования Карачевского муниципального района Брянской области</t>
  </si>
  <si>
    <t xml:space="preserve">    Повышение доступности и качества предоставления дошкольного, общего образования, дополнительного образования детей</t>
  </si>
  <si>
    <t xml:space="preserve">      Районное управление образования администрации Карачевского района</t>
  </si>
  <si>
    <t>002</t>
  </si>
  <si>
    <t xml:space="preserve">        Дошкольные образовательные организации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</si>
  <si>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</si>
  <si>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</si>
  <si>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бюджетным учреждениям</t>
  </si>
  <si>
    <t>610</t>
  </si>
  <si>
    <t xml:space="preserve">        Общеобразовательные организации</t>
  </si>
  <si>
    <t xml:space="preserve">        Организации дополнительного образования</t>
  </si>
  <si>
    <t xml:space="preserve">        Организация питания в образовательных организациях</t>
  </si>
  <si>
    <t xml:space="preserve">    Проведение оздоровительной кампании детей и молодежи</t>
  </si>
  <si>
    <t xml:space="preserve">        Мероприятия по проведению оздоровительной кампании детей</t>
  </si>
  <si>
    <t xml:space="preserve">  Развитие культуры Карачевского муниципального района Брянской области</t>
  </si>
  <si>
    <t xml:space="preserve">    Обеспечение свободы творчества и прав граждан на участие в культурной жизни, на равный доступ к культурным ценностям</t>
  </si>
  <si>
    <t xml:space="preserve">        Библиотеки</t>
  </si>
  <si>
    <t xml:space="preserve">        Дворцы и дома культуры, клубы, выставочные залы</t>
  </si>
  <si>
    <t xml:space="preserve">    Обустройство мест захоронения останков погибших при защите Отечества, обнаруженных в ходе проведений поисковых работ, восстановление (ремонт, реставрация, благоустройство) воинских захоронений на территории Брянской области, нанесение имен погибших при защите Отечества на мемориальные сооружения воинских захоронений по месту захоронения</t>
  </si>
  <si>
    <t xml:space="preserve">        Мероприятия по охране, сохранению и популяризации культурного наследия</t>
  </si>
  <si>
    <t xml:space="preserve">  Развитие физической культуры и спорта Карачевского муниципального района Брянской области</t>
  </si>
  <si>
    <t xml:space="preserve">    Создание эффективной системы физического воспитания</t>
  </si>
  <si>
    <t xml:space="preserve">  Управление муниципальными финансами Карачевского муниципального района Брянской области</t>
  </si>
  <si>
    <t xml:space="preserve">    Создание условий для эффективного и ответственного управления муниципальными финансами</t>
  </si>
  <si>
    <t xml:space="preserve">      финансовый отдел администрации Карачевского района</t>
  </si>
  <si>
    <t>009</t>
  </si>
  <si>
    <t xml:space="preserve">        Поддержка мер по обеспечению сбалансированности бюджетов поселений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</si>
  <si>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</si>
  <si>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</si>
  <si>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</si>
  <si>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</si>
  <si>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Непрограммная деятельность</t>
  </si>
  <si>
    <t xml:space="preserve">        Резервный фонд Правительства Брянской области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</si>
  <si>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</si>
  <si>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</si>
  <si>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</si>
  <si>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</si>
  <si>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>01</t>
  </si>
  <si>
    <t>0</t>
  </si>
  <si>
    <t>11</t>
  </si>
  <si>
    <t>80040</t>
  </si>
  <si>
    <t>21</t>
  </si>
  <si>
    <t>80930</t>
  </si>
  <si>
    <t>80950</t>
  </si>
  <si>
    <t>51</t>
  </si>
  <si>
    <t>9Д040</t>
  </si>
  <si>
    <t>SД040</t>
  </si>
  <si>
    <t>52</t>
  </si>
  <si>
    <t>81740</t>
  </si>
  <si>
    <t>61</t>
  </si>
  <si>
    <t>80720</t>
  </si>
  <si>
    <t>71</t>
  </si>
  <si>
    <t>81210</t>
  </si>
  <si>
    <t>02</t>
  </si>
  <si>
    <t>12</t>
  </si>
  <si>
    <t>80300</t>
  </si>
  <si>
    <t>80310</t>
  </si>
  <si>
    <t>80320</t>
  </si>
  <si>
    <t>82350</t>
  </si>
  <si>
    <t>14</t>
  </si>
  <si>
    <t>S4790</t>
  </si>
  <si>
    <t>03</t>
  </si>
  <si>
    <t>80450</t>
  </si>
  <si>
    <t>80480</t>
  </si>
  <si>
    <t>13</t>
  </si>
  <si>
    <t>82410</t>
  </si>
  <si>
    <t>04</t>
  </si>
  <si>
    <t>05</t>
  </si>
  <si>
    <t>83020</t>
  </si>
  <si>
    <t>06</t>
  </si>
  <si>
    <t>00</t>
  </si>
  <si>
    <t>10120</t>
  </si>
  <si>
    <t xml:space="preserve">Приложение 4 
к решению Карачевского районного Совета народных депутатов "О внесении изменений в решение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  </t>
  </si>
  <si>
    <t>Изменение распределения расходов бюджета Карачевского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годов,  предусмотренного приложением 5 к решению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</t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</si>
  <si>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</si>
  <si>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</si>
  <si>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</si>
  <si>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</si>
  <si>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</si>
  <si>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</si>
  <si>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</si>
  <si>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</si>
  <si>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</si>
  <si>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</si>
  <si>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 xml:space="preserve"> 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</si>
  <si>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</si>
  <si>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</si>
  <si>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</si>
  <si>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</si>
  <si>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</si>
  <si>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</si>
  <si>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</si>
  <si>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</si>
  <si>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</si>
  <si>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</si>
  <si>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Приложение 5.2
к решению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  </t>
  </si>
  <si>
    <t xml:space="preserve">Всего изменений:  </t>
  </si>
  <si>
    <t>16723</t>
  </si>
  <si>
    <t xml:space="preserve">        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</si>
  <si>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Обеспечение реализации отдельных государственных полномочий Российской Федерации и Брянской области</t>
  </si>
  <si>
    <t xml:space="preserve">          Капитальные вложения в объекты государственной (муниципальной) собственности</t>
  </si>
  <si>
    <t xml:space="preserve">            Бюджетные инвестиции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</si>
</sst>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" fillId="0" borderId="2">
      <alignment horizontal="center" vertical="center" wrapTex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3" fillId="0" borderId="2" xfId="6" applyNumberFormat="1" applyFont="1" applyProtection="1">
      <alignment vertical="top" wrapText="1"/>
    </xf>
    <xf numFmtId="49" fontId="3" fillId="0" borderId="2" xfId="7" applyNumberFormat="1" applyFont="1" applyProtection="1">
      <alignment horizontal="center" vertical="top" shrinkToFit="1"/>
    </xf>
    <xf numFmtId="1" fontId="3" fillId="0" borderId="2" xfId="7" applyNumberFormat="1" applyFont="1" applyProtection="1">
      <alignment horizontal="center" vertical="top" shrinkToFit="1"/>
    </xf>
    <xf numFmtId="4" fontId="3" fillId="0" borderId="2" xfId="8" applyNumberFormat="1" applyFont="1" applyFill="1" applyProtection="1">
      <alignment horizontal="right" vertical="top" shrinkToFit="1"/>
    </xf>
    <xf numFmtId="0" fontId="5" fillId="0" borderId="0" xfId="0" applyFont="1" applyProtection="1">
      <protection locked="0"/>
    </xf>
    <xf numFmtId="0" fontId="1" fillId="0" borderId="1" xfId="2" applyNumberFormat="1" applyFont="1" applyFill="1" applyProtection="1"/>
    <xf numFmtId="0" fontId="1" fillId="0" borderId="2" xfId="6" applyNumberFormat="1" applyFont="1" applyProtection="1">
      <alignment vertical="top" wrapText="1"/>
    </xf>
    <xf numFmtId="49" fontId="1" fillId="0" borderId="2" xfId="7" applyNumberFormat="1" applyFont="1" applyProtection="1">
      <alignment horizontal="center" vertical="top" shrinkToFit="1"/>
    </xf>
    <xf numFmtId="1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49" fontId="1" fillId="0" borderId="1" xfId="2" applyNumberFormat="1" applyFont="1" applyProtection="1"/>
    <xf numFmtId="0" fontId="0" fillId="0" borderId="0" xfId="0" applyFont="1" applyProtection="1">
      <protection locked="0"/>
    </xf>
    <xf numFmtId="49" fontId="0" fillId="0" borderId="0" xfId="0" applyNumberFormat="1" applyFont="1" applyProtection="1">
      <protection locked="0"/>
    </xf>
    <xf numFmtId="0" fontId="0" fillId="0" borderId="0" xfId="0" applyFont="1" applyFill="1" applyProtection="1">
      <protection locked="0"/>
    </xf>
    <xf numFmtId="0" fontId="1" fillId="0" borderId="5" xfId="6" applyNumberFormat="1" applyFont="1" applyBorder="1" applyProtection="1">
      <alignment vertical="top" wrapText="1"/>
    </xf>
    <xf numFmtId="49" fontId="1" fillId="0" borderId="5" xfId="7" applyNumberFormat="1" applyFont="1" applyBorder="1" applyProtection="1">
      <alignment horizontal="center" vertical="top" shrinkToFit="1"/>
    </xf>
    <xf numFmtId="1" fontId="1" fillId="0" borderId="5" xfId="7" applyNumberFormat="1" applyFont="1" applyBorder="1" applyProtection="1">
      <alignment horizontal="center" vertical="top" shrinkToFit="1"/>
    </xf>
    <xf numFmtId="4" fontId="1" fillId="0" borderId="5" xfId="8" applyNumberFormat="1" applyFont="1" applyFill="1" applyBorder="1" applyProtection="1">
      <alignment horizontal="right" vertical="top" shrinkToFit="1"/>
    </xf>
    <xf numFmtId="0" fontId="6" fillId="0" borderId="1" xfId="5" applyNumberFormat="1" applyFont="1" applyBorder="1" applyAlignment="1" applyProtection="1"/>
    <xf numFmtId="0" fontId="6" fillId="0" borderId="2" xfId="25" applyFont="1" applyProtection="1">
      <alignment horizontal="center" vertical="center" wrapText="1"/>
      <protection locked="0"/>
    </xf>
    <xf numFmtId="49" fontId="6" fillId="0" borderId="2" xfId="25" applyNumberFormat="1" applyFont="1" applyAlignment="1" applyProtection="1">
      <alignment horizontal="center" vertical="center" wrapText="1"/>
    </xf>
    <xf numFmtId="49" fontId="6" fillId="0" borderId="2" xfId="25" applyNumberFormat="1" applyFont="1" applyProtection="1">
      <alignment horizontal="center" vertical="center" wrapText="1"/>
    </xf>
    <xf numFmtId="0" fontId="6" fillId="0" borderId="4" xfId="1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" fontId="8" fillId="0" borderId="4" xfId="11" applyNumberFormat="1" applyFont="1" applyFill="1" applyBorder="1" applyProtection="1">
      <alignment horizontal="right" vertical="top" shrinkToFit="1"/>
    </xf>
    <xf numFmtId="0" fontId="7" fillId="0" borderId="2" xfId="0" applyFont="1" applyFill="1" applyBorder="1" applyAlignment="1">
      <alignment horizontal="left" vertical="center" wrapText="1"/>
    </xf>
    <xf numFmtId="0" fontId="9" fillId="0" borderId="2" xfId="6" applyNumberFormat="1" applyFont="1" applyProtection="1">
      <alignment vertical="top" wrapText="1"/>
    </xf>
    <xf numFmtId="49" fontId="6" fillId="5" borderId="1" xfId="5" applyNumberFormat="1" applyFont="1" applyFill="1" applyBorder="1" applyAlignment="1" applyProtection="1">
      <alignment horizontal="left" wrapText="1"/>
    </xf>
    <xf numFmtId="0" fontId="7" fillId="0" borderId="1" xfId="5" applyNumberFormat="1" applyFont="1" applyBorder="1" applyAlignment="1" applyProtection="1">
      <alignment horizontal="center" wrapText="1"/>
    </xf>
    <xf numFmtId="0" fontId="6" fillId="0" borderId="1" xfId="2" applyNumberFormat="1" applyFont="1" applyAlignment="1" applyProtection="1">
      <alignment horizontal="right"/>
    </xf>
    <xf numFmtId="0" fontId="6" fillId="0" borderId="1" xfId="2" applyFont="1" applyAlignment="1" applyProtection="1">
      <alignment horizontal="right"/>
      <protection locked="0"/>
    </xf>
    <xf numFmtId="0" fontId="7" fillId="0" borderId="6" xfId="10" applyNumberFormat="1" applyFont="1" applyBorder="1" applyAlignment="1" applyProtection="1">
      <alignment horizontal="left"/>
    </xf>
    <xf numFmtId="0" fontId="7" fillId="0" borderId="7" xfId="10" applyFont="1" applyBorder="1" applyAlignment="1">
      <alignment horizontal="left"/>
    </xf>
    <xf numFmtId="0" fontId="7" fillId="0" borderId="8" xfId="10" applyFont="1" applyBorder="1" applyAlignment="1">
      <alignment horizontal="left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29 2 2" xfId="25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3"/>
  <sheetViews>
    <sheetView showGridLines="0" tabSelected="1" zoomScaleNormal="100" zoomScaleSheetLayoutView="100" workbookViewId="0">
      <pane ySplit="6" topLeftCell="A94" activePane="bottomLeft" state="frozen"/>
      <selection pane="bottomLeft" activeCell="H7" sqref="H7"/>
    </sheetView>
  </sheetViews>
  <sheetFormatPr defaultRowHeight="15" outlineLevelRow="5" x14ac:dyDescent="0.25"/>
  <cols>
    <col min="1" max="1" width="48.140625" style="14" customWidth="1"/>
    <col min="2" max="2" width="4.7109375" style="15" customWidth="1"/>
    <col min="3" max="3" width="7.7109375" style="15" customWidth="1"/>
    <col min="4" max="4" width="5" style="15" customWidth="1"/>
    <col min="5" max="5" width="6.7109375" style="15" customWidth="1"/>
    <col min="6" max="6" width="7.5703125" style="15" customWidth="1"/>
    <col min="7" max="7" width="5" style="14" customWidth="1"/>
    <col min="8" max="8" width="12.85546875" style="16" customWidth="1"/>
    <col min="9" max="10" width="11.7109375" style="16" customWidth="1"/>
    <col min="11" max="16384" width="9.140625" style="1"/>
  </cols>
  <sheetData>
    <row r="1" spans="1:10" ht="81.75" customHeight="1" x14ac:dyDescent="0.25">
      <c r="A1" s="21"/>
      <c r="B1" s="31" t="s">
        <v>96</v>
      </c>
      <c r="C1" s="31"/>
      <c r="D1" s="31"/>
      <c r="E1" s="31"/>
      <c r="F1" s="31"/>
      <c r="G1" s="31"/>
      <c r="H1" s="31"/>
      <c r="I1" s="31"/>
      <c r="J1" s="31"/>
    </row>
    <row r="2" spans="1:10" ht="63" customHeight="1" x14ac:dyDescent="0.25">
      <c r="A2" s="21"/>
      <c r="B2" s="31" t="s">
        <v>119</v>
      </c>
      <c r="C2" s="31"/>
      <c r="D2" s="31"/>
      <c r="E2" s="31"/>
      <c r="F2" s="31"/>
      <c r="G2" s="31"/>
      <c r="H2" s="31"/>
      <c r="I2" s="31"/>
      <c r="J2" s="31"/>
    </row>
    <row r="3" spans="1:10" ht="76.5" customHeight="1" x14ac:dyDescent="0.25">
      <c r="A3" s="32" t="s">
        <v>97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ht="15.75" customHeight="1" x14ac:dyDescent="0.25">
      <c r="A4" s="33" t="s">
        <v>98</v>
      </c>
      <c r="B4" s="34"/>
      <c r="C4" s="34"/>
      <c r="D4" s="34"/>
      <c r="E4" s="34"/>
      <c r="F4" s="34"/>
      <c r="G4" s="34"/>
      <c r="H4" s="34"/>
      <c r="I4" s="34"/>
      <c r="J4" s="34"/>
    </row>
    <row r="5" spans="1:10" ht="27.75" customHeight="1" x14ac:dyDescent="0.25">
      <c r="A5" s="22" t="s">
        <v>99</v>
      </c>
      <c r="B5" s="23" t="s">
        <v>100</v>
      </c>
      <c r="C5" s="23" t="s">
        <v>101</v>
      </c>
      <c r="D5" s="23" t="s">
        <v>102</v>
      </c>
      <c r="E5" s="23" t="s">
        <v>103</v>
      </c>
      <c r="F5" s="23" t="s">
        <v>104</v>
      </c>
      <c r="G5" s="24" t="s">
        <v>105</v>
      </c>
      <c r="H5" s="25" t="s">
        <v>106</v>
      </c>
      <c r="I5" s="25" t="s">
        <v>107</v>
      </c>
      <c r="J5" s="25" t="s">
        <v>108</v>
      </c>
    </row>
    <row r="6" spans="1:10" ht="10.5" customHeight="1" x14ac:dyDescent="0.25">
      <c r="A6" s="26" t="s">
        <v>109</v>
      </c>
      <c r="B6" s="27" t="s">
        <v>110</v>
      </c>
      <c r="C6" s="27" t="s">
        <v>111</v>
      </c>
      <c r="D6" s="27" t="s">
        <v>112</v>
      </c>
      <c r="E6" s="27" t="s">
        <v>113</v>
      </c>
      <c r="F6" s="27" t="s">
        <v>114</v>
      </c>
      <c r="G6" s="26" t="s">
        <v>115</v>
      </c>
      <c r="H6" s="26" t="s">
        <v>116</v>
      </c>
      <c r="I6" s="26" t="s">
        <v>117</v>
      </c>
      <c r="J6" s="26" t="s">
        <v>118</v>
      </c>
    </row>
    <row r="7" spans="1:10" s="6" customFormat="1" ht="55.5" customHeight="1" x14ac:dyDescent="0.25">
      <c r="A7" s="2" t="s">
        <v>0</v>
      </c>
      <c r="B7" s="3" t="s">
        <v>61</v>
      </c>
      <c r="C7" s="3"/>
      <c r="D7" s="3"/>
      <c r="E7" s="3"/>
      <c r="F7" s="3"/>
      <c r="G7" s="4"/>
      <c r="H7" s="5">
        <f>H8+H13+H18+H26+H34+H41+H46</f>
        <v>31757534.68</v>
      </c>
      <c r="I7" s="5">
        <f>I8+I13+I18+I26+I34+I41+I46</f>
        <v>3124300</v>
      </c>
      <c r="J7" s="5">
        <f>J8+J13+J18+J26+J34+J41+J46</f>
        <v>2844900</v>
      </c>
    </row>
    <row r="8" spans="1:10" s="6" customFormat="1" ht="51" outlineLevel="1" x14ac:dyDescent="0.25">
      <c r="A8" s="2" t="s">
        <v>1</v>
      </c>
      <c r="B8" s="3" t="s">
        <v>61</v>
      </c>
      <c r="C8" s="3" t="s">
        <v>62</v>
      </c>
      <c r="D8" s="3" t="s">
        <v>63</v>
      </c>
      <c r="E8" s="3"/>
      <c r="F8" s="3"/>
      <c r="G8" s="4"/>
      <c r="H8" s="5">
        <v>300000</v>
      </c>
      <c r="I8" s="5">
        <v>0</v>
      </c>
      <c r="J8" s="5">
        <v>0</v>
      </c>
    </row>
    <row r="9" spans="1:10" s="6" customFormat="1" outlineLevel="2" x14ac:dyDescent="0.25">
      <c r="A9" s="2" t="s">
        <v>2</v>
      </c>
      <c r="B9" s="3" t="s">
        <v>61</v>
      </c>
      <c r="C9" s="3" t="s">
        <v>62</v>
      </c>
      <c r="D9" s="3" t="s">
        <v>63</v>
      </c>
      <c r="E9" s="3" t="s">
        <v>3</v>
      </c>
      <c r="F9" s="3"/>
      <c r="G9" s="4"/>
      <c r="H9" s="5">
        <v>300000</v>
      </c>
      <c r="I9" s="5">
        <v>0</v>
      </c>
      <c r="J9" s="5">
        <v>0</v>
      </c>
    </row>
    <row r="10" spans="1:10" ht="38.25" outlineLevel="3" x14ac:dyDescent="0.25">
      <c r="A10" s="8" t="s">
        <v>4</v>
      </c>
      <c r="B10" s="9" t="s">
        <v>61</v>
      </c>
      <c r="C10" s="9" t="s">
        <v>62</v>
      </c>
      <c r="D10" s="9" t="s">
        <v>63</v>
      </c>
      <c r="E10" s="9" t="s">
        <v>3</v>
      </c>
      <c r="F10" s="9" t="s">
        <v>64</v>
      </c>
      <c r="G10" s="10"/>
      <c r="H10" s="11">
        <v>300000</v>
      </c>
      <c r="I10" s="11">
        <v>0</v>
      </c>
      <c r="J10" s="11">
        <v>0</v>
      </c>
    </row>
    <row r="11" spans="1:10" ht="67.5" customHeight="1" outlineLevel="4" x14ac:dyDescent="0.25">
      <c r="A11" s="8" t="s">
        <v>5</v>
      </c>
      <c r="B11" s="9" t="s">
        <v>61</v>
      </c>
      <c r="C11" s="9" t="s">
        <v>62</v>
      </c>
      <c r="D11" s="9" t="s">
        <v>63</v>
      </c>
      <c r="E11" s="9" t="s">
        <v>3</v>
      </c>
      <c r="F11" s="9" t="s">
        <v>64</v>
      </c>
      <c r="G11" s="10" t="s">
        <v>6</v>
      </c>
      <c r="H11" s="11">
        <v>300000</v>
      </c>
      <c r="I11" s="11">
        <v>0</v>
      </c>
      <c r="J11" s="11">
        <v>0</v>
      </c>
    </row>
    <row r="12" spans="1:10" ht="25.5" outlineLevel="5" x14ac:dyDescent="0.25">
      <c r="A12" s="8" t="s">
        <v>7</v>
      </c>
      <c r="B12" s="9" t="s">
        <v>61</v>
      </c>
      <c r="C12" s="9" t="s">
        <v>62</v>
      </c>
      <c r="D12" s="9" t="s">
        <v>63</v>
      </c>
      <c r="E12" s="9" t="s">
        <v>3</v>
      </c>
      <c r="F12" s="9" t="s">
        <v>64</v>
      </c>
      <c r="G12" s="10" t="s">
        <v>8</v>
      </c>
      <c r="H12" s="11">
        <v>300000</v>
      </c>
      <c r="I12" s="11">
        <v>0</v>
      </c>
      <c r="J12" s="11">
        <v>0</v>
      </c>
    </row>
    <row r="13" spans="1:10" s="6" customFormat="1" ht="54" customHeight="1" outlineLevel="5" x14ac:dyDescent="0.25">
      <c r="A13" s="29" t="s">
        <v>123</v>
      </c>
      <c r="B13" s="3" t="s">
        <v>61</v>
      </c>
      <c r="C13" s="3" t="s">
        <v>62</v>
      </c>
      <c r="D13" s="3" t="s">
        <v>78</v>
      </c>
      <c r="E13" s="3"/>
      <c r="F13" s="3"/>
      <c r="G13" s="4"/>
      <c r="H13" s="5">
        <f>H14</f>
        <v>2916400</v>
      </c>
      <c r="I13" s="5">
        <f t="shared" ref="I13:J13" si="0">I14</f>
        <v>3124300</v>
      </c>
      <c r="J13" s="5">
        <f t="shared" si="0"/>
        <v>2844900</v>
      </c>
    </row>
    <row r="14" spans="1:10" s="6" customFormat="1" outlineLevel="5" x14ac:dyDescent="0.25">
      <c r="A14" s="2" t="s">
        <v>2</v>
      </c>
      <c r="B14" s="3" t="s">
        <v>61</v>
      </c>
      <c r="C14" s="3" t="s">
        <v>62</v>
      </c>
      <c r="D14" s="3" t="s">
        <v>78</v>
      </c>
      <c r="E14" s="3" t="s">
        <v>3</v>
      </c>
      <c r="F14" s="3"/>
      <c r="G14" s="4"/>
      <c r="H14" s="5">
        <f>H15</f>
        <v>2916400</v>
      </c>
      <c r="I14" s="5">
        <f t="shared" ref="I14:J14" si="1">I15</f>
        <v>3124300</v>
      </c>
      <c r="J14" s="5">
        <f t="shared" si="1"/>
        <v>2844900</v>
      </c>
    </row>
    <row r="15" spans="1:10" ht="78.75" customHeight="1" outlineLevel="5" x14ac:dyDescent="0.25">
      <c r="A15" s="8" t="s">
        <v>122</v>
      </c>
      <c r="B15" s="9" t="s">
        <v>61</v>
      </c>
      <c r="C15" s="9" t="s">
        <v>62</v>
      </c>
      <c r="D15" s="9" t="s">
        <v>78</v>
      </c>
      <c r="E15" s="9" t="s">
        <v>3</v>
      </c>
      <c r="F15" s="9" t="s">
        <v>121</v>
      </c>
      <c r="G15" s="10"/>
      <c r="H15" s="11">
        <v>2916400</v>
      </c>
      <c r="I15" s="11">
        <v>3124300</v>
      </c>
      <c r="J15" s="11">
        <v>2844900</v>
      </c>
    </row>
    <row r="16" spans="1:10" ht="25.5" outlineLevel="5" x14ac:dyDescent="0.25">
      <c r="A16" s="8" t="s">
        <v>57</v>
      </c>
      <c r="B16" s="9" t="s">
        <v>61</v>
      </c>
      <c r="C16" s="9" t="s">
        <v>62</v>
      </c>
      <c r="D16" s="9" t="s">
        <v>78</v>
      </c>
      <c r="E16" s="9" t="s">
        <v>3</v>
      </c>
      <c r="F16" s="9" t="s">
        <v>121</v>
      </c>
      <c r="G16" s="10">
        <v>300</v>
      </c>
      <c r="H16" s="11">
        <v>2916400</v>
      </c>
      <c r="I16" s="11">
        <v>3124300</v>
      </c>
      <c r="J16" s="11">
        <v>2844900</v>
      </c>
    </row>
    <row r="17" spans="1:10" ht="27.75" customHeight="1" outlineLevel="5" x14ac:dyDescent="0.25">
      <c r="A17" s="8" t="s">
        <v>59</v>
      </c>
      <c r="B17" s="9" t="s">
        <v>61</v>
      </c>
      <c r="C17" s="9" t="s">
        <v>62</v>
      </c>
      <c r="D17" s="9" t="s">
        <v>78</v>
      </c>
      <c r="E17" s="9" t="s">
        <v>3</v>
      </c>
      <c r="F17" s="9" t="s">
        <v>121</v>
      </c>
      <c r="G17" s="10">
        <v>320</v>
      </c>
      <c r="H17" s="11">
        <v>2916400</v>
      </c>
      <c r="I17" s="11">
        <v>3124300</v>
      </c>
      <c r="J17" s="11">
        <v>2844900</v>
      </c>
    </row>
    <row r="18" spans="1:10" s="6" customFormat="1" ht="66.75" customHeight="1" outlineLevel="1" x14ac:dyDescent="0.25">
      <c r="A18" s="2" t="s">
        <v>9</v>
      </c>
      <c r="B18" s="3" t="s">
        <v>61</v>
      </c>
      <c r="C18" s="3" t="s">
        <v>62</v>
      </c>
      <c r="D18" s="3" t="s">
        <v>65</v>
      </c>
      <c r="E18" s="3"/>
      <c r="F18" s="3"/>
      <c r="G18" s="4"/>
      <c r="H18" s="5">
        <v>1342970</v>
      </c>
      <c r="I18" s="5">
        <v>0</v>
      </c>
      <c r="J18" s="5">
        <v>0</v>
      </c>
    </row>
    <row r="19" spans="1:10" s="6" customFormat="1" outlineLevel="2" x14ac:dyDescent="0.25">
      <c r="A19" s="2" t="s">
        <v>2</v>
      </c>
      <c r="B19" s="3" t="s">
        <v>61</v>
      </c>
      <c r="C19" s="3" t="s">
        <v>62</v>
      </c>
      <c r="D19" s="3" t="s">
        <v>65</v>
      </c>
      <c r="E19" s="3" t="s">
        <v>3</v>
      </c>
      <c r="F19" s="3"/>
      <c r="G19" s="4"/>
      <c r="H19" s="5">
        <v>1342970</v>
      </c>
      <c r="I19" s="5">
        <v>0</v>
      </c>
      <c r="J19" s="5">
        <v>0</v>
      </c>
    </row>
    <row r="20" spans="1:10" ht="39" customHeight="1" outlineLevel="3" x14ac:dyDescent="0.25">
      <c r="A20" s="8" t="s">
        <v>10</v>
      </c>
      <c r="B20" s="9" t="s">
        <v>61</v>
      </c>
      <c r="C20" s="9" t="s">
        <v>62</v>
      </c>
      <c r="D20" s="9" t="s">
        <v>65</v>
      </c>
      <c r="E20" s="9" t="s">
        <v>3</v>
      </c>
      <c r="F20" s="9" t="s">
        <v>66</v>
      </c>
      <c r="G20" s="10"/>
      <c r="H20" s="11">
        <v>292970</v>
      </c>
      <c r="I20" s="11">
        <v>0</v>
      </c>
      <c r="J20" s="11">
        <v>0</v>
      </c>
    </row>
    <row r="21" spans="1:10" ht="27.75" customHeight="1" outlineLevel="4" x14ac:dyDescent="0.25">
      <c r="A21" s="8" t="s">
        <v>11</v>
      </c>
      <c r="B21" s="9" t="s">
        <v>61</v>
      </c>
      <c r="C21" s="9" t="s">
        <v>62</v>
      </c>
      <c r="D21" s="9" t="s">
        <v>65</v>
      </c>
      <c r="E21" s="9" t="s">
        <v>3</v>
      </c>
      <c r="F21" s="9" t="s">
        <v>66</v>
      </c>
      <c r="G21" s="10" t="s">
        <v>12</v>
      </c>
      <c r="H21" s="11">
        <v>292970</v>
      </c>
      <c r="I21" s="11">
        <v>0</v>
      </c>
      <c r="J21" s="11">
        <v>0</v>
      </c>
    </row>
    <row r="22" spans="1:10" ht="27" customHeight="1" outlineLevel="5" x14ac:dyDescent="0.25">
      <c r="A22" s="8" t="s">
        <v>13</v>
      </c>
      <c r="B22" s="9" t="s">
        <v>61</v>
      </c>
      <c r="C22" s="9" t="s">
        <v>62</v>
      </c>
      <c r="D22" s="9" t="s">
        <v>65</v>
      </c>
      <c r="E22" s="9" t="s">
        <v>3</v>
      </c>
      <c r="F22" s="9" t="s">
        <v>66</v>
      </c>
      <c r="G22" s="10" t="s">
        <v>14</v>
      </c>
      <c r="H22" s="11">
        <v>292970</v>
      </c>
      <c r="I22" s="11">
        <v>0</v>
      </c>
      <c r="J22" s="11">
        <v>0</v>
      </c>
    </row>
    <row r="23" spans="1:10" ht="25.5" outlineLevel="3" x14ac:dyDescent="0.25">
      <c r="A23" s="8" t="s">
        <v>15</v>
      </c>
      <c r="B23" s="9" t="s">
        <v>61</v>
      </c>
      <c r="C23" s="9" t="s">
        <v>62</v>
      </c>
      <c r="D23" s="9" t="s">
        <v>65</v>
      </c>
      <c r="E23" s="9" t="s">
        <v>3</v>
      </c>
      <c r="F23" s="9" t="s">
        <v>67</v>
      </c>
      <c r="G23" s="10"/>
      <c r="H23" s="11">
        <v>1050000</v>
      </c>
      <c r="I23" s="11">
        <v>0</v>
      </c>
      <c r="J23" s="11">
        <v>0</v>
      </c>
    </row>
    <row r="24" spans="1:10" ht="29.25" customHeight="1" outlineLevel="4" x14ac:dyDescent="0.25">
      <c r="A24" s="8" t="s">
        <v>11</v>
      </c>
      <c r="B24" s="9" t="s">
        <v>61</v>
      </c>
      <c r="C24" s="9" t="s">
        <v>62</v>
      </c>
      <c r="D24" s="9" t="s">
        <v>65</v>
      </c>
      <c r="E24" s="9" t="s">
        <v>3</v>
      </c>
      <c r="F24" s="9" t="s">
        <v>67</v>
      </c>
      <c r="G24" s="10" t="s">
        <v>12</v>
      </c>
      <c r="H24" s="11">
        <v>1050000</v>
      </c>
      <c r="I24" s="11">
        <v>0</v>
      </c>
      <c r="J24" s="11">
        <v>0</v>
      </c>
    </row>
    <row r="25" spans="1:10" ht="27" customHeight="1" outlineLevel="5" x14ac:dyDescent="0.25">
      <c r="A25" s="8" t="s">
        <v>13</v>
      </c>
      <c r="B25" s="9" t="s">
        <v>61</v>
      </c>
      <c r="C25" s="9" t="s">
        <v>62</v>
      </c>
      <c r="D25" s="9" t="s">
        <v>65</v>
      </c>
      <c r="E25" s="9" t="s">
        <v>3</v>
      </c>
      <c r="F25" s="9" t="s">
        <v>67</v>
      </c>
      <c r="G25" s="10" t="s">
        <v>14</v>
      </c>
      <c r="H25" s="11">
        <v>1050000</v>
      </c>
      <c r="I25" s="11">
        <v>0</v>
      </c>
      <c r="J25" s="11">
        <v>0</v>
      </c>
    </row>
    <row r="26" spans="1:10" s="6" customFormat="1" ht="38.25" outlineLevel="1" x14ac:dyDescent="0.25">
      <c r="A26" s="2" t="s">
        <v>16</v>
      </c>
      <c r="B26" s="3" t="s">
        <v>61</v>
      </c>
      <c r="C26" s="3" t="s">
        <v>62</v>
      </c>
      <c r="D26" s="3" t="s">
        <v>68</v>
      </c>
      <c r="E26" s="3"/>
      <c r="F26" s="3"/>
      <c r="G26" s="4"/>
      <c r="H26" s="5">
        <v>26717664.68</v>
      </c>
      <c r="I26" s="5">
        <v>0</v>
      </c>
      <c r="J26" s="5">
        <v>0</v>
      </c>
    </row>
    <row r="27" spans="1:10" s="6" customFormat="1" outlineLevel="2" x14ac:dyDescent="0.25">
      <c r="A27" s="2" t="s">
        <v>2</v>
      </c>
      <c r="B27" s="3" t="s">
        <v>61</v>
      </c>
      <c r="C27" s="3" t="s">
        <v>62</v>
      </c>
      <c r="D27" s="3" t="s">
        <v>68</v>
      </c>
      <c r="E27" s="3" t="s">
        <v>3</v>
      </c>
      <c r="F27" s="3"/>
      <c r="G27" s="4"/>
      <c r="H27" s="5">
        <v>26717664.68</v>
      </c>
      <c r="I27" s="5">
        <v>0</v>
      </c>
      <c r="J27" s="5">
        <v>0</v>
      </c>
    </row>
    <row r="28" spans="1:10" ht="38.25" outlineLevel="3" x14ac:dyDescent="0.25">
      <c r="A28" s="8" t="s">
        <v>17</v>
      </c>
      <c r="B28" s="9" t="s">
        <v>61</v>
      </c>
      <c r="C28" s="9" t="s">
        <v>62</v>
      </c>
      <c r="D28" s="9" t="s">
        <v>68</v>
      </c>
      <c r="E28" s="9" t="s">
        <v>3</v>
      </c>
      <c r="F28" s="9" t="s">
        <v>69</v>
      </c>
      <c r="G28" s="10"/>
      <c r="H28" s="11">
        <v>10000000</v>
      </c>
      <c r="I28" s="11">
        <v>0</v>
      </c>
      <c r="J28" s="11">
        <v>0</v>
      </c>
    </row>
    <row r="29" spans="1:10" ht="29.25" customHeight="1" outlineLevel="4" x14ac:dyDescent="0.25">
      <c r="A29" s="8" t="s">
        <v>11</v>
      </c>
      <c r="B29" s="9" t="s">
        <v>61</v>
      </c>
      <c r="C29" s="9" t="s">
        <v>62</v>
      </c>
      <c r="D29" s="9" t="s">
        <v>68</v>
      </c>
      <c r="E29" s="9" t="s">
        <v>3</v>
      </c>
      <c r="F29" s="9" t="s">
        <v>69</v>
      </c>
      <c r="G29" s="10" t="s">
        <v>12</v>
      </c>
      <c r="H29" s="11">
        <v>10000000</v>
      </c>
      <c r="I29" s="11">
        <v>0</v>
      </c>
      <c r="J29" s="11">
        <v>0</v>
      </c>
    </row>
    <row r="30" spans="1:10" ht="27.75" customHeight="1" outlineLevel="5" x14ac:dyDescent="0.25">
      <c r="A30" s="8" t="s">
        <v>13</v>
      </c>
      <c r="B30" s="9" t="s">
        <v>61</v>
      </c>
      <c r="C30" s="9" t="s">
        <v>62</v>
      </c>
      <c r="D30" s="9" t="s">
        <v>68</v>
      </c>
      <c r="E30" s="9" t="s">
        <v>3</v>
      </c>
      <c r="F30" s="9" t="s">
        <v>69</v>
      </c>
      <c r="G30" s="10" t="s">
        <v>14</v>
      </c>
      <c r="H30" s="11">
        <v>10000000</v>
      </c>
      <c r="I30" s="11">
        <v>0</v>
      </c>
      <c r="J30" s="11">
        <v>0</v>
      </c>
    </row>
    <row r="31" spans="1:10" ht="38.25" outlineLevel="3" x14ac:dyDescent="0.25">
      <c r="A31" s="8" t="s">
        <v>17</v>
      </c>
      <c r="B31" s="9" t="s">
        <v>61</v>
      </c>
      <c r="C31" s="9" t="s">
        <v>62</v>
      </c>
      <c r="D31" s="9" t="s">
        <v>68</v>
      </c>
      <c r="E31" s="9" t="s">
        <v>3</v>
      </c>
      <c r="F31" s="9" t="s">
        <v>70</v>
      </c>
      <c r="G31" s="10"/>
      <c r="H31" s="11">
        <v>16717664.68</v>
      </c>
      <c r="I31" s="11">
        <v>0</v>
      </c>
      <c r="J31" s="11">
        <v>0</v>
      </c>
    </row>
    <row r="32" spans="1:10" ht="27" customHeight="1" outlineLevel="4" x14ac:dyDescent="0.25">
      <c r="A32" s="8" t="s">
        <v>11</v>
      </c>
      <c r="B32" s="9" t="s">
        <v>61</v>
      </c>
      <c r="C32" s="9" t="s">
        <v>62</v>
      </c>
      <c r="D32" s="9" t="s">
        <v>68</v>
      </c>
      <c r="E32" s="9" t="s">
        <v>3</v>
      </c>
      <c r="F32" s="9" t="s">
        <v>70</v>
      </c>
      <c r="G32" s="10" t="s">
        <v>12</v>
      </c>
      <c r="H32" s="11">
        <v>16717664.68</v>
      </c>
      <c r="I32" s="11">
        <v>0</v>
      </c>
      <c r="J32" s="11">
        <v>0</v>
      </c>
    </row>
    <row r="33" spans="1:10" ht="28.5" customHeight="1" outlineLevel="5" x14ac:dyDescent="0.25">
      <c r="A33" s="8" t="s">
        <v>13</v>
      </c>
      <c r="B33" s="9" t="s">
        <v>61</v>
      </c>
      <c r="C33" s="9" t="s">
        <v>62</v>
      </c>
      <c r="D33" s="9" t="s">
        <v>68</v>
      </c>
      <c r="E33" s="9" t="s">
        <v>3</v>
      </c>
      <c r="F33" s="9" t="s">
        <v>70</v>
      </c>
      <c r="G33" s="10" t="s">
        <v>14</v>
      </c>
      <c r="H33" s="11">
        <v>16717664.68</v>
      </c>
      <c r="I33" s="11">
        <v>0</v>
      </c>
      <c r="J33" s="11">
        <v>0</v>
      </c>
    </row>
    <row r="34" spans="1:10" s="6" customFormat="1" ht="68.25" customHeight="1" outlineLevel="1" x14ac:dyDescent="0.25">
      <c r="A34" s="2" t="s">
        <v>18</v>
      </c>
      <c r="B34" s="3" t="s">
        <v>61</v>
      </c>
      <c r="C34" s="3" t="s">
        <v>62</v>
      </c>
      <c r="D34" s="3" t="s">
        <v>71</v>
      </c>
      <c r="E34" s="3"/>
      <c r="F34" s="3"/>
      <c r="G34" s="4"/>
      <c r="H34" s="5">
        <v>150000</v>
      </c>
      <c r="I34" s="5">
        <v>0</v>
      </c>
      <c r="J34" s="5">
        <v>0</v>
      </c>
    </row>
    <row r="35" spans="1:10" s="6" customFormat="1" outlineLevel="2" x14ac:dyDescent="0.25">
      <c r="A35" s="2" t="s">
        <v>2</v>
      </c>
      <c r="B35" s="3" t="s">
        <v>61</v>
      </c>
      <c r="C35" s="3" t="s">
        <v>62</v>
      </c>
      <c r="D35" s="3" t="s">
        <v>71</v>
      </c>
      <c r="E35" s="3" t="s">
        <v>3</v>
      </c>
      <c r="F35" s="3"/>
      <c r="G35" s="4"/>
      <c r="H35" s="5">
        <v>150000</v>
      </c>
      <c r="I35" s="5">
        <v>0</v>
      </c>
      <c r="J35" s="5">
        <v>0</v>
      </c>
    </row>
    <row r="36" spans="1:10" ht="15" customHeight="1" outlineLevel="3" x14ac:dyDescent="0.25">
      <c r="A36" s="8" t="s">
        <v>19</v>
      </c>
      <c r="B36" s="9" t="s">
        <v>61</v>
      </c>
      <c r="C36" s="9" t="s">
        <v>62</v>
      </c>
      <c r="D36" s="9" t="s">
        <v>71</v>
      </c>
      <c r="E36" s="9" t="s">
        <v>3</v>
      </c>
      <c r="F36" s="9" t="s">
        <v>72</v>
      </c>
      <c r="G36" s="10"/>
      <c r="H36" s="11">
        <v>150000</v>
      </c>
      <c r="I36" s="11">
        <v>0</v>
      </c>
      <c r="J36" s="11">
        <v>0</v>
      </c>
    </row>
    <row r="37" spans="1:10" ht="27" customHeight="1" outlineLevel="4" x14ac:dyDescent="0.25">
      <c r="A37" s="8" t="s">
        <v>11</v>
      </c>
      <c r="B37" s="9" t="s">
        <v>61</v>
      </c>
      <c r="C37" s="9" t="s">
        <v>62</v>
      </c>
      <c r="D37" s="9" t="s">
        <v>71</v>
      </c>
      <c r="E37" s="9" t="s">
        <v>3</v>
      </c>
      <c r="F37" s="9" t="s">
        <v>72</v>
      </c>
      <c r="G37" s="10" t="s">
        <v>12</v>
      </c>
      <c r="H37" s="11">
        <v>139308</v>
      </c>
      <c r="I37" s="11">
        <v>0</v>
      </c>
      <c r="J37" s="11">
        <v>0</v>
      </c>
    </row>
    <row r="38" spans="1:10" ht="28.5" customHeight="1" outlineLevel="5" x14ac:dyDescent="0.25">
      <c r="A38" s="8" t="s">
        <v>13</v>
      </c>
      <c r="B38" s="9" t="s">
        <v>61</v>
      </c>
      <c r="C38" s="9" t="s">
        <v>62</v>
      </c>
      <c r="D38" s="9" t="s">
        <v>71</v>
      </c>
      <c r="E38" s="9" t="s">
        <v>3</v>
      </c>
      <c r="F38" s="9" t="s">
        <v>72</v>
      </c>
      <c r="G38" s="10" t="s">
        <v>14</v>
      </c>
      <c r="H38" s="11">
        <v>139308</v>
      </c>
      <c r="I38" s="11">
        <v>0</v>
      </c>
      <c r="J38" s="11">
        <v>0</v>
      </c>
    </row>
    <row r="39" spans="1:10" ht="27.75" customHeight="1" outlineLevel="5" x14ac:dyDescent="0.25">
      <c r="A39" s="30" t="s">
        <v>124</v>
      </c>
      <c r="B39" s="9" t="s">
        <v>61</v>
      </c>
      <c r="C39" s="9" t="s">
        <v>62</v>
      </c>
      <c r="D39" s="9" t="s">
        <v>71</v>
      </c>
      <c r="E39" s="9" t="s">
        <v>3</v>
      </c>
      <c r="F39" s="9" t="s">
        <v>72</v>
      </c>
      <c r="G39" s="10">
        <v>400</v>
      </c>
      <c r="H39" s="11">
        <v>10692</v>
      </c>
      <c r="I39" s="11">
        <v>0</v>
      </c>
      <c r="J39" s="11">
        <v>0</v>
      </c>
    </row>
    <row r="40" spans="1:10" outlineLevel="5" x14ac:dyDescent="0.25">
      <c r="A40" s="30" t="s">
        <v>125</v>
      </c>
      <c r="B40" s="9" t="s">
        <v>61</v>
      </c>
      <c r="C40" s="9" t="s">
        <v>62</v>
      </c>
      <c r="D40" s="9" t="s">
        <v>71</v>
      </c>
      <c r="E40" s="9" t="s">
        <v>3</v>
      </c>
      <c r="F40" s="9" t="s">
        <v>72</v>
      </c>
      <c r="G40" s="10">
        <v>410</v>
      </c>
      <c r="H40" s="11">
        <v>10692</v>
      </c>
      <c r="I40" s="11">
        <v>0</v>
      </c>
      <c r="J40" s="11">
        <v>0</v>
      </c>
    </row>
    <row r="41" spans="1:10" s="6" customFormat="1" ht="38.25" outlineLevel="1" x14ac:dyDescent="0.25">
      <c r="A41" s="2" t="s">
        <v>20</v>
      </c>
      <c r="B41" s="3" t="s">
        <v>61</v>
      </c>
      <c r="C41" s="3" t="s">
        <v>62</v>
      </c>
      <c r="D41" s="3" t="s">
        <v>73</v>
      </c>
      <c r="E41" s="3"/>
      <c r="F41" s="3"/>
      <c r="G41" s="4"/>
      <c r="H41" s="5">
        <v>220000</v>
      </c>
      <c r="I41" s="5">
        <v>0</v>
      </c>
      <c r="J41" s="5">
        <v>0</v>
      </c>
    </row>
    <row r="42" spans="1:10" s="6" customFormat="1" outlineLevel="2" x14ac:dyDescent="0.25">
      <c r="A42" s="2" t="s">
        <v>2</v>
      </c>
      <c r="B42" s="3" t="s">
        <v>61</v>
      </c>
      <c r="C42" s="3" t="s">
        <v>62</v>
      </c>
      <c r="D42" s="3" t="s">
        <v>73</v>
      </c>
      <c r="E42" s="3" t="s">
        <v>3</v>
      </c>
      <c r="F42" s="3"/>
      <c r="G42" s="4"/>
      <c r="H42" s="5">
        <v>220000</v>
      </c>
      <c r="I42" s="5">
        <v>0</v>
      </c>
      <c r="J42" s="5">
        <v>0</v>
      </c>
    </row>
    <row r="43" spans="1:10" ht="38.25" outlineLevel="3" x14ac:dyDescent="0.25">
      <c r="A43" s="8" t="s">
        <v>21</v>
      </c>
      <c r="B43" s="9" t="s">
        <v>61</v>
      </c>
      <c r="C43" s="9" t="s">
        <v>62</v>
      </c>
      <c r="D43" s="9" t="s">
        <v>73</v>
      </c>
      <c r="E43" s="9" t="s">
        <v>3</v>
      </c>
      <c r="F43" s="9" t="s">
        <v>74</v>
      </c>
      <c r="G43" s="10"/>
      <c r="H43" s="11">
        <v>220000</v>
      </c>
      <c r="I43" s="11">
        <v>0</v>
      </c>
      <c r="J43" s="11">
        <v>0</v>
      </c>
    </row>
    <row r="44" spans="1:10" ht="27.75" customHeight="1" outlineLevel="4" x14ac:dyDescent="0.25">
      <c r="A44" s="8" t="s">
        <v>11</v>
      </c>
      <c r="B44" s="9" t="s">
        <v>61</v>
      </c>
      <c r="C44" s="9" t="s">
        <v>62</v>
      </c>
      <c r="D44" s="9" t="s">
        <v>73</v>
      </c>
      <c r="E44" s="9" t="s">
        <v>3</v>
      </c>
      <c r="F44" s="9" t="s">
        <v>74</v>
      </c>
      <c r="G44" s="10" t="s">
        <v>12</v>
      </c>
      <c r="H44" s="11">
        <v>220000</v>
      </c>
      <c r="I44" s="11">
        <v>0</v>
      </c>
      <c r="J44" s="11">
        <v>0</v>
      </c>
    </row>
    <row r="45" spans="1:10" ht="28.5" customHeight="1" outlineLevel="5" x14ac:dyDescent="0.25">
      <c r="A45" s="8" t="s">
        <v>13</v>
      </c>
      <c r="B45" s="9" t="s">
        <v>61</v>
      </c>
      <c r="C45" s="9" t="s">
        <v>62</v>
      </c>
      <c r="D45" s="9" t="s">
        <v>73</v>
      </c>
      <c r="E45" s="9" t="s">
        <v>3</v>
      </c>
      <c r="F45" s="9" t="s">
        <v>74</v>
      </c>
      <c r="G45" s="10" t="s">
        <v>14</v>
      </c>
      <c r="H45" s="11">
        <v>220000</v>
      </c>
      <c r="I45" s="11">
        <v>0</v>
      </c>
      <c r="J45" s="11">
        <v>0</v>
      </c>
    </row>
    <row r="46" spans="1:10" s="6" customFormat="1" ht="63.75" outlineLevel="1" x14ac:dyDescent="0.25">
      <c r="A46" s="2" t="s">
        <v>22</v>
      </c>
      <c r="B46" s="3" t="s">
        <v>61</v>
      </c>
      <c r="C46" s="3" t="s">
        <v>62</v>
      </c>
      <c r="D46" s="3" t="s">
        <v>75</v>
      </c>
      <c r="E46" s="3"/>
      <c r="F46" s="3"/>
      <c r="G46" s="4"/>
      <c r="H46" s="5">
        <v>110500</v>
      </c>
      <c r="I46" s="5">
        <v>0</v>
      </c>
      <c r="J46" s="5">
        <v>0</v>
      </c>
    </row>
    <row r="47" spans="1:10" s="6" customFormat="1" outlineLevel="2" x14ac:dyDescent="0.25">
      <c r="A47" s="2" t="s">
        <v>2</v>
      </c>
      <c r="B47" s="3" t="s">
        <v>61</v>
      </c>
      <c r="C47" s="3" t="s">
        <v>62</v>
      </c>
      <c r="D47" s="3" t="s">
        <v>75</v>
      </c>
      <c r="E47" s="3" t="s">
        <v>3</v>
      </c>
      <c r="F47" s="3"/>
      <c r="G47" s="4"/>
      <c r="H47" s="5">
        <v>110500</v>
      </c>
      <c r="I47" s="5">
        <v>0</v>
      </c>
      <c r="J47" s="5">
        <v>0</v>
      </c>
    </row>
    <row r="48" spans="1:10" ht="54" customHeight="1" outlineLevel="3" x14ac:dyDescent="0.25">
      <c r="A48" s="8" t="s">
        <v>23</v>
      </c>
      <c r="B48" s="9" t="s">
        <v>61</v>
      </c>
      <c r="C48" s="9" t="s">
        <v>62</v>
      </c>
      <c r="D48" s="9" t="s">
        <v>75</v>
      </c>
      <c r="E48" s="9" t="s">
        <v>3</v>
      </c>
      <c r="F48" s="9" t="s">
        <v>76</v>
      </c>
      <c r="G48" s="10"/>
      <c r="H48" s="11">
        <v>110500</v>
      </c>
      <c r="I48" s="11">
        <v>0</v>
      </c>
      <c r="J48" s="11">
        <v>0</v>
      </c>
    </row>
    <row r="49" spans="1:10" ht="27" customHeight="1" outlineLevel="4" x14ac:dyDescent="0.25">
      <c r="A49" s="8" t="s">
        <v>11</v>
      </c>
      <c r="B49" s="9" t="s">
        <v>61</v>
      </c>
      <c r="C49" s="9" t="s">
        <v>62</v>
      </c>
      <c r="D49" s="9" t="s">
        <v>75</v>
      </c>
      <c r="E49" s="9" t="s">
        <v>3</v>
      </c>
      <c r="F49" s="9" t="s">
        <v>76</v>
      </c>
      <c r="G49" s="10" t="s">
        <v>12</v>
      </c>
      <c r="H49" s="11">
        <v>110500</v>
      </c>
      <c r="I49" s="11">
        <v>0</v>
      </c>
      <c r="J49" s="11">
        <v>0</v>
      </c>
    </row>
    <row r="50" spans="1:10" ht="30" customHeight="1" outlineLevel="5" x14ac:dyDescent="0.25">
      <c r="A50" s="8" t="s">
        <v>13</v>
      </c>
      <c r="B50" s="9" t="s">
        <v>61</v>
      </c>
      <c r="C50" s="9" t="s">
        <v>62</v>
      </c>
      <c r="D50" s="9" t="s">
        <v>75</v>
      </c>
      <c r="E50" s="9" t="s">
        <v>3</v>
      </c>
      <c r="F50" s="9" t="s">
        <v>76</v>
      </c>
      <c r="G50" s="10" t="s">
        <v>14</v>
      </c>
      <c r="H50" s="11">
        <v>110500</v>
      </c>
      <c r="I50" s="11">
        <v>0</v>
      </c>
      <c r="J50" s="11">
        <v>0</v>
      </c>
    </row>
    <row r="51" spans="1:10" s="6" customFormat="1" ht="25.5" x14ac:dyDescent="0.25">
      <c r="A51" s="2" t="s">
        <v>24</v>
      </c>
      <c r="B51" s="3" t="s">
        <v>77</v>
      </c>
      <c r="C51" s="3"/>
      <c r="D51" s="3"/>
      <c r="E51" s="3"/>
      <c r="F51" s="3"/>
      <c r="G51" s="4"/>
      <c r="H51" s="5">
        <v>21782108</v>
      </c>
      <c r="I51" s="5">
        <v>0</v>
      </c>
      <c r="J51" s="5">
        <v>0</v>
      </c>
    </row>
    <row r="52" spans="1:10" s="6" customFormat="1" ht="51" outlineLevel="1" x14ac:dyDescent="0.25">
      <c r="A52" s="2" t="s">
        <v>25</v>
      </c>
      <c r="B52" s="3" t="s">
        <v>77</v>
      </c>
      <c r="C52" s="3" t="s">
        <v>62</v>
      </c>
      <c r="D52" s="3" t="s">
        <v>78</v>
      </c>
      <c r="E52" s="3"/>
      <c r="F52" s="3"/>
      <c r="G52" s="4"/>
      <c r="H52" s="5">
        <v>21778706</v>
      </c>
      <c r="I52" s="5">
        <v>0</v>
      </c>
      <c r="J52" s="5">
        <v>0</v>
      </c>
    </row>
    <row r="53" spans="1:10" s="6" customFormat="1" ht="25.5" outlineLevel="2" x14ac:dyDescent="0.25">
      <c r="A53" s="2" t="s">
        <v>26</v>
      </c>
      <c r="B53" s="3" t="s">
        <v>77</v>
      </c>
      <c r="C53" s="3" t="s">
        <v>62</v>
      </c>
      <c r="D53" s="3" t="s">
        <v>78</v>
      </c>
      <c r="E53" s="3" t="s">
        <v>27</v>
      </c>
      <c r="F53" s="3"/>
      <c r="G53" s="4"/>
      <c r="H53" s="5">
        <v>21778706</v>
      </c>
      <c r="I53" s="5">
        <v>0</v>
      </c>
      <c r="J53" s="5">
        <v>0</v>
      </c>
    </row>
    <row r="54" spans="1:10" ht="15.75" customHeight="1" outlineLevel="3" x14ac:dyDescent="0.25">
      <c r="A54" s="8" t="s">
        <v>28</v>
      </c>
      <c r="B54" s="9" t="s">
        <v>77</v>
      </c>
      <c r="C54" s="9" t="s">
        <v>62</v>
      </c>
      <c r="D54" s="9" t="s">
        <v>78</v>
      </c>
      <c r="E54" s="9" t="s">
        <v>27</v>
      </c>
      <c r="F54" s="9" t="s">
        <v>79</v>
      </c>
      <c r="G54" s="10"/>
      <c r="H54" s="11">
        <v>4556228</v>
      </c>
      <c r="I54" s="11">
        <v>0</v>
      </c>
      <c r="J54" s="11">
        <v>0</v>
      </c>
    </row>
    <row r="55" spans="1:10" ht="38.25" outlineLevel="4" x14ac:dyDescent="0.25">
      <c r="A55" s="8" t="s">
        <v>29</v>
      </c>
      <c r="B55" s="9" t="s">
        <v>77</v>
      </c>
      <c r="C55" s="9" t="s">
        <v>62</v>
      </c>
      <c r="D55" s="9" t="s">
        <v>78</v>
      </c>
      <c r="E55" s="9" t="s">
        <v>27</v>
      </c>
      <c r="F55" s="9" t="s">
        <v>79</v>
      </c>
      <c r="G55" s="10" t="s">
        <v>30</v>
      </c>
      <c r="H55" s="11">
        <v>4556228</v>
      </c>
      <c r="I55" s="11">
        <v>0</v>
      </c>
      <c r="J55" s="11">
        <v>0</v>
      </c>
    </row>
    <row r="56" spans="1:10" outlineLevel="5" x14ac:dyDescent="0.25">
      <c r="A56" s="8" t="s">
        <v>31</v>
      </c>
      <c r="B56" s="9" t="s">
        <v>77</v>
      </c>
      <c r="C56" s="9" t="s">
        <v>62</v>
      </c>
      <c r="D56" s="9" t="s">
        <v>78</v>
      </c>
      <c r="E56" s="9" t="s">
        <v>27</v>
      </c>
      <c r="F56" s="9" t="s">
        <v>79</v>
      </c>
      <c r="G56" s="10" t="s">
        <v>32</v>
      </c>
      <c r="H56" s="11">
        <v>4556228</v>
      </c>
      <c r="I56" s="11">
        <v>0</v>
      </c>
      <c r="J56" s="11">
        <v>0</v>
      </c>
    </row>
    <row r="57" spans="1:10" outlineLevel="3" x14ac:dyDescent="0.25">
      <c r="A57" s="8" t="s">
        <v>33</v>
      </c>
      <c r="B57" s="9" t="s">
        <v>77</v>
      </c>
      <c r="C57" s="9" t="s">
        <v>62</v>
      </c>
      <c r="D57" s="9" t="s">
        <v>78</v>
      </c>
      <c r="E57" s="9" t="s">
        <v>27</v>
      </c>
      <c r="F57" s="9" t="s">
        <v>80</v>
      </c>
      <c r="G57" s="10"/>
      <c r="H57" s="11">
        <v>14651772</v>
      </c>
      <c r="I57" s="11">
        <v>0</v>
      </c>
      <c r="J57" s="11">
        <v>0</v>
      </c>
    </row>
    <row r="58" spans="1:10" ht="38.25" outlineLevel="4" x14ac:dyDescent="0.25">
      <c r="A58" s="8" t="s">
        <v>29</v>
      </c>
      <c r="B58" s="9" t="s">
        <v>77</v>
      </c>
      <c r="C58" s="9" t="s">
        <v>62</v>
      </c>
      <c r="D58" s="9" t="s">
        <v>78</v>
      </c>
      <c r="E58" s="9" t="s">
        <v>27</v>
      </c>
      <c r="F58" s="9" t="s">
        <v>80</v>
      </c>
      <c r="G58" s="10" t="s">
        <v>30</v>
      </c>
      <c r="H58" s="11">
        <v>14651772</v>
      </c>
      <c r="I58" s="11">
        <v>0</v>
      </c>
      <c r="J58" s="11">
        <v>0</v>
      </c>
    </row>
    <row r="59" spans="1:10" outlineLevel="5" x14ac:dyDescent="0.25">
      <c r="A59" s="8" t="s">
        <v>31</v>
      </c>
      <c r="B59" s="9" t="s">
        <v>77</v>
      </c>
      <c r="C59" s="9" t="s">
        <v>62</v>
      </c>
      <c r="D59" s="9" t="s">
        <v>78</v>
      </c>
      <c r="E59" s="9" t="s">
        <v>27</v>
      </c>
      <c r="F59" s="9" t="s">
        <v>80</v>
      </c>
      <c r="G59" s="10" t="s">
        <v>32</v>
      </c>
      <c r="H59" s="11">
        <v>14651772</v>
      </c>
      <c r="I59" s="11">
        <v>0</v>
      </c>
      <c r="J59" s="11">
        <v>0</v>
      </c>
    </row>
    <row r="60" spans="1:10" ht="16.5" customHeight="1" outlineLevel="3" x14ac:dyDescent="0.25">
      <c r="A60" s="8" t="s">
        <v>34</v>
      </c>
      <c r="B60" s="9" t="s">
        <v>77</v>
      </c>
      <c r="C60" s="9" t="s">
        <v>62</v>
      </c>
      <c r="D60" s="9" t="s">
        <v>78</v>
      </c>
      <c r="E60" s="9" t="s">
        <v>27</v>
      </c>
      <c r="F60" s="9" t="s">
        <v>81</v>
      </c>
      <c r="G60" s="10"/>
      <c r="H60" s="11">
        <v>599716</v>
      </c>
      <c r="I60" s="11">
        <v>0</v>
      </c>
      <c r="J60" s="11">
        <v>0</v>
      </c>
    </row>
    <row r="61" spans="1:10" ht="38.25" outlineLevel="4" x14ac:dyDescent="0.25">
      <c r="A61" s="8" t="s">
        <v>29</v>
      </c>
      <c r="B61" s="9" t="s">
        <v>77</v>
      </c>
      <c r="C61" s="9" t="s">
        <v>62</v>
      </c>
      <c r="D61" s="9" t="s">
        <v>78</v>
      </c>
      <c r="E61" s="9" t="s">
        <v>27</v>
      </c>
      <c r="F61" s="9" t="s">
        <v>81</v>
      </c>
      <c r="G61" s="10" t="s">
        <v>30</v>
      </c>
      <c r="H61" s="11">
        <v>599716</v>
      </c>
      <c r="I61" s="11">
        <v>0</v>
      </c>
      <c r="J61" s="11">
        <v>0</v>
      </c>
    </row>
    <row r="62" spans="1:10" outlineLevel="5" x14ac:dyDescent="0.25">
      <c r="A62" s="8" t="s">
        <v>31</v>
      </c>
      <c r="B62" s="9" t="s">
        <v>77</v>
      </c>
      <c r="C62" s="9" t="s">
        <v>62</v>
      </c>
      <c r="D62" s="9" t="s">
        <v>78</v>
      </c>
      <c r="E62" s="9" t="s">
        <v>27</v>
      </c>
      <c r="F62" s="9" t="s">
        <v>81</v>
      </c>
      <c r="G62" s="10" t="s">
        <v>32</v>
      </c>
      <c r="H62" s="11">
        <v>599716</v>
      </c>
      <c r="I62" s="11">
        <v>0</v>
      </c>
      <c r="J62" s="11">
        <v>0</v>
      </c>
    </row>
    <row r="63" spans="1:10" ht="25.5" outlineLevel="3" x14ac:dyDescent="0.25">
      <c r="A63" s="8" t="s">
        <v>35</v>
      </c>
      <c r="B63" s="9" t="s">
        <v>77</v>
      </c>
      <c r="C63" s="9" t="s">
        <v>62</v>
      </c>
      <c r="D63" s="9" t="s">
        <v>78</v>
      </c>
      <c r="E63" s="9" t="s">
        <v>27</v>
      </c>
      <c r="F63" s="9" t="s">
        <v>82</v>
      </c>
      <c r="G63" s="10"/>
      <c r="H63" s="11">
        <v>1970990</v>
      </c>
      <c r="I63" s="11">
        <v>0</v>
      </c>
      <c r="J63" s="11">
        <v>0</v>
      </c>
    </row>
    <row r="64" spans="1:10" ht="38.25" outlineLevel="4" x14ac:dyDescent="0.25">
      <c r="A64" s="8" t="s">
        <v>29</v>
      </c>
      <c r="B64" s="9" t="s">
        <v>77</v>
      </c>
      <c r="C64" s="9" t="s">
        <v>62</v>
      </c>
      <c r="D64" s="9" t="s">
        <v>78</v>
      </c>
      <c r="E64" s="9" t="s">
        <v>27</v>
      </c>
      <c r="F64" s="9" t="s">
        <v>82</v>
      </c>
      <c r="G64" s="10" t="s">
        <v>30</v>
      </c>
      <c r="H64" s="11">
        <v>1970990</v>
      </c>
      <c r="I64" s="11">
        <v>0</v>
      </c>
      <c r="J64" s="11">
        <v>0</v>
      </c>
    </row>
    <row r="65" spans="1:10" outlineLevel="5" x14ac:dyDescent="0.25">
      <c r="A65" s="8" t="s">
        <v>31</v>
      </c>
      <c r="B65" s="9" t="s">
        <v>77</v>
      </c>
      <c r="C65" s="9" t="s">
        <v>62</v>
      </c>
      <c r="D65" s="9" t="s">
        <v>78</v>
      </c>
      <c r="E65" s="9" t="s">
        <v>27</v>
      </c>
      <c r="F65" s="9" t="s">
        <v>82</v>
      </c>
      <c r="G65" s="10" t="s">
        <v>32</v>
      </c>
      <c r="H65" s="11">
        <v>1970990</v>
      </c>
      <c r="I65" s="11">
        <v>0</v>
      </c>
      <c r="J65" s="11">
        <v>0</v>
      </c>
    </row>
    <row r="66" spans="1:10" s="6" customFormat="1" ht="25.5" outlineLevel="1" x14ac:dyDescent="0.25">
      <c r="A66" s="2" t="s">
        <v>36</v>
      </c>
      <c r="B66" s="3" t="s">
        <v>77</v>
      </c>
      <c r="C66" s="3" t="s">
        <v>62</v>
      </c>
      <c r="D66" s="3" t="s">
        <v>83</v>
      </c>
      <c r="E66" s="3"/>
      <c r="F66" s="3"/>
      <c r="G66" s="4"/>
      <c r="H66" s="5">
        <v>3402</v>
      </c>
      <c r="I66" s="5">
        <v>0</v>
      </c>
      <c r="J66" s="5">
        <v>0</v>
      </c>
    </row>
    <row r="67" spans="1:10" s="6" customFormat="1" ht="25.5" outlineLevel="2" x14ac:dyDescent="0.25">
      <c r="A67" s="2" t="s">
        <v>26</v>
      </c>
      <c r="B67" s="3" t="s">
        <v>77</v>
      </c>
      <c r="C67" s="3" t="s">
        <v>62</v>
      </c>
      <c r="D67" s="3" t="s">
        <v>83</v>
      </c>
      <c r="E67" s="3" t="s">
        <v>27</v>
      </c>
      <c r="F67" s="3"/>
      <c r="G67" s="4"/>
      <c r="H67" s="5">
        <v>3402</v>
      </c>
      <c r="I67" s="5">
        <v>0</v>
      </c>
      <c r="J67" s="5">
        <v>0</v>
      </c>
    </row>
    <row r="68" spans="1:10" ht="25.5" outlineLevel="3" x14ac:dyDescent="0.25">
      <c r="A68" s="8" t="s">
        <v>37</v>
      </c>
      <c r="B68" s="9" t="s">
        <v>77</v>
      </c>
      <c r="C68" s="9" t="s">
        <v>62</v>
      </c>
      <c r="D68" s="9" t="s">
        <v>83</v>
      </c>
      <c r="E68" s="9" t="s">
        <v>27</v>
      </c>
      <c r="F68" s="9" t="s">
        <v>84</v>
      </c>
      <c r="G68" s="10"/>
      <c r="H68" s="11">
        <v>3402</v>
      </c>
      <c r="I68" s="11">
        <v>0</v>
      </c>
      <c r="J68" s="11">
        <v>0</v>
      </c>
    </row>
    <row r="69" spans="1:10" ht="38.25" outlineLevel="4" x14ac:dyDescent="0.25">
      <c r="A69" s="8" t="s">
        <v>29</v>
      </c>
      <c r="B69" s="9" t="s">
        <v>77</v>
      </c>
      <c r="C69" s="9" t="s">
        <v>62</v>
      </c>
      <c r="D69" s="9" t="s">
        <v>83</v>
      </c>
      <c r="E69" s="9" t="s">
        <v>27</v>
      </c>
      <c r="F69" s="9" t="s">
        <v>84</v>
      </c>
      <c r="G69" s="10" t="s">
        <v>30</v>
      </c>
      <c r="H69" s="11">
        <v>3402</v>
      </c>
      <c r="I69" s="11">
        <v>0</v>
      </c>
      <c r="J69" s="11">
        <v>0</v>
      </c>
    </row>
    <row r="70" spans="1:10" outlineLevel="5" x14ac:dyDescent="0.25">
      <c r="A70" s="8" t="s">
        <v>31</v>
      </c>
      <c r="B70" s="9" t="s">
        <v>77</v>
      </c>
      <c r="C70" s="9" t="s">
        <v>62</v>
      </c>
      <c r="D70" s="9" t="s">
        <v>83</v>
      </c>
      <c r="E70" s="9" t="s">
        <v>27</v>
      </c>
      <c r="F70" s="9" t="s">
        <v>84</v>
      </c>
      <c r="G70" s="10" t="s">
        <v>32</v>
      </c>
      <c r="H70" s="11">
        <v>3402</v>
      </c>
      <c r="I70" s="11">
        <v>0</v>
      </c>
      <c r="J70" s="11">
        <v>0</v>
      </c>
    </row>
    <row r="71" spans="1:10" s="6" customFormat="1" ht="27" customHeight="1" x14ac:dyDescent="0.25">
      <c r="A71" s="2" t="s">
        <v>38</v>
      </c>
      <c r="B71" s="3" t="s">
        <v>85</v>
      </c>
      <c r="C71" s="3"/>
      <c r="D71" s="3"/>
      <c r="E71" s="3"/>
      <c r="F71" s="3"/>
      <c r="G71" s="4"/>
      <c r="H71" s="5">
        <f>H72+H80</f>
        <v>4146743</v>
      </c>
      <c r="I71" s="5">
        <v>0</v>
      </c>
      <c r="J71" s="5">
        <v>0</v>
      </c>
    </row>
    <row r="72" spans="1:10" s="6" customFormat="1" ht="39.75" customHeight="1" outlineLevel="1" x14ac:dyDescent="0.25">
      <c r="A72" s="2" t="s">
        <v>39</v>
      </c>
      <c r="B72" s="3" t="s">
        <v>85</v>
      </c>
      <c r="C72" s="3" t="s">
        <v>62</v>
      </c>
      <c r="D72" s="3" t="s">
        <v>63</v>
      </c>
      <c r="E72" s="3"/>
      <c r="F72" s="3"/>
      <c r="G72" s="4"/>
      <c r="H72" s="5">
        <f>H73</f>
        <v>3606743</v>
      </c>
      <c r="I72" s="5">
        <v>0</v>
      </c>
      <c r="J72" s="5">
        <v>0</v>
      </c>
    </row>
    <row r="73" spans="1:10" s="6" customFormat="1" ht="15.75" customHeight="1" outlineLevel="2" x14ac:dyDescent="0.25">
      <c r="A73" s="2" t="s">
        <v>2</v>
      </c>
      <c r="B73" s="3" t="s">
        <v>85</v>
      </c>
      <c r="C73" s="3" t="s">
        <v>62</v>
      </c>
      <c r="D73" s="3" t="s">
        <v>63</v>
      </c>
      <c r="E73" s="3" t="s">
        <v>3</v>
      </c>
      <c r="F73" s="3"/>
      <c r="G73" s="4"/>
      <c r="H73" s="5">
        <f>H74+H77</f>
        <v>3606743</v>
      </c>
      <c r="I73" s="5">
        <v>0</v>
      </c>
      <c r="J73" s="5">
        <v>0</v>
      </c>
    </row>
    <row r="74" spans="1:10" outlineLevel="3" x14ac:dyDescent="0.25">
      <c r="A74" s="8" t="s">
        <v>40</v>
      </c>
      <c r="B74" s="9" t="s">
        <v>85</v>
      </c>
      <c r="C74" s="9" t="s">
        <v>62</v>
      </c>
      <c r="D74" s="9" t="s">
        <v>63</v>
      </c>
      <c r="E74" s="9" t="s">
        <v>3</v>
      </c>
      <c r="F74" s="9" t="s">
        <v>86</v>
      </c>
      <c r="G74" s="10"/>
      <c r="H74" s="11">
        <v>249100</v>
      </c>
      <c r="I74" s="11">
        <v>0</v>
      </c>
      <c r="J74" s="11">
        <v>0</v>
      </c>
    </row>
    <row r="75" spans="1:10" ht="38.25" outlineLevel="4" x14ac:dyDescent="0.25">
      <c r="A75" s="8" t="s">
        <v>29</v>
      </c>
      <c r="B75" s="9" t="s">
        <v>85</v>
      </c>
      <c r="C75" s="9" t="s">
        <v>62</v>
      </c>
      <c r="D75" s="9" t="s">
        <v>63</v>
      </c>
      <c r="E75" s="9" t="s">
        <v>3</v>
      </c>
      <c r="F75" s="9" t="s">
        <v>86</v>
      </c>
      <c r="G75" s="10" t="s">
        <v>30</v>
      </c>
      <c r="H75" s="11">
        <v>249100</v>
      </c>
      <c r="I75" s="11">
        <v>0</v>
      </c>
      <c r="J75" s="11">
        <v>0</v>
      </c>
    </row>
    <row r="76" spans="1:10" ht="16.5" customHeight="1" outlineLevel="5" x14ac:dyDescent="0.25">
      <c r="A76" s="8" t="s">
        <v>31</v>
      </c>
      <c r="B76" s="9" t="s">
        <v>85</v>
      </c>
      <c r="C76" s="9" t="s">
        <v>62</v>
      </c>
      <c r="D76" s="9" t="s">
        <v>63</v>
      </c>
      <c r="E76" s="9" t="s">
        <v>3</v>
      </c>
      <c r="F76" s="9" t="s">
        <v>86</v>
      </c>
      <c r="G76" s="10" t="s">
        <v>32</v>
      </c>
      <c r="H76" s="11">
        <v>249100</v>
      </c>
      <c r="I76" s="11">
        <v>0</v>
      </c>
      <c r="J76" s="11">
        <v>0</v>
      </c>
    </row>
    <row r="77" spans="1:10" ht="25.5" outlineLevel="3" x14ac:dyDescent="0.25">
      <c r="A77" s="8" t="s">
        <v>41</v>
      </c>
      <c r="B77" s="9" t="s">
        <v>85</v>
      </c>
      <c r="C77" s="9" t="s">
        <v>62</v>
      </c>
      <c r="D77" s="9" t="s">
        <v>63</v>
      </c>
      <c r="E77" s="9" t="s">
        <v>3</v>
      </c>
      <c r="F77" s="9" t="s">
        <v>87</v>
      </c>
      <c r="G77" s="10"/>
      <c r="H77" s="11">
        <f>H78</f>
        <v>3357643</v>
      </c>
      <c r="I77" s="11">
        <v>0</v>
      </c>
      <c r="J77" s="11">
        <v>0</v>
      </c>
    </row>
    <row r="78" spans="1:10" ht="38.25" outlineLevel="4" x14ac:dyDescent="0.25">
      <c r="A78" s="8" t="s">
        <v>29</v>
      </c>
      <c r="B78" s="9" t="s">
        <v>85</v>
      </c>
      <c r="C78" s="9" t="s">
        <v>62</v>
      </c>
      <c r="D78" s="9" t="s">
        <v>63</v>
      </c>
      <c r="E78" s="9" t="s">
        <v>3</v>
      </c>
      <c r="F78" s="9" t="s">
        <v>87</v>
      </c>
      <c r="G78" s="10" t="s">
        <v>30</v>
      </c>
      <c r="H78" s="11">
        <f>H79</f>
        <v>3357643</v>
      </c>
      <c r="I78" s="11">
        <v>0</v>
      </c>
      <c r="J78" s="11">
        <v>0</v>
      </c>
    </row>
    <row r="79" spans="1:10" ht="18" customHeight="1" outlineLevel="5" x14ac:dyDescent="0.25">
      <c r="A79" s="8" t="s">
        <v>31</v>
      </c>
      <c r="B79" s="9" t="s">
        <v>85</v>
      </c>
      <c r="C79" s="9" t="s">
        <v>62</v>
      </c>
      <c r="D79" s="9" t="s">
        <v>63</v>
      </c>
      <c r="E79" s="9" t="s">
        <v>3</v>
      </c>
      <c r="F79" s="9" t="s">
        <v>87</v>
      </c>
      <c r="G79" s="10" t="s">
        <v>32</v>
      </c>
      <c r="H79" s="11">
        <v>3357643</v>
      </c>
      <c r="I79" s="11">
        <v>0</v>
      </c>
      <c r="J79" s="11">
        <v>0</v>
      </c>
    </row>
    <row r="80" spans="1:10" s="6" customFormat="1" ht="115.5" customHeight="1" outlineLevel="1" x14ac:dyDescent="0.25">
      <c r="A80" s="2" t="s">
        <v>42</v>
      </c>
      <c r="B80" s="3" t="s">
        <v>85</v>
      </c>
      <c r="C80" s="3" t="s">
        <v>62</v>
      </c>
      <c r="D80" s="3" t="s">
        <v>88</v>
      </c>
      <c r="E80" s="3"/>
      <c r="F80" s="3"/>
      <c r="G80" s="4"/>
      <c r="H80" s="5">
        <v>540000</v>
      </c>
      <c r="I80" s="5">
        <v>0</v>
      </c>
      <c r="J80" s="5">
        <v>0</v>
      </c>
    </row>
    <row r="81" spans="1:10" s="6" customFormat="1" outlineLevel="2" x14ac:dyDescent="0.25">
      <c r="A81" s="2" t="s">
        <v>2</v>
      </c>
      <c r="B81" s="3" t="s">
        <v>85</v>
      </c>
      <c r="C81" s="3" t="s">
        <v>62</v>
      </c>
      <c r="D81" s="3" t="s">
        <v>88</v>
      </c>
      <c r="E81" s="3" t="s">
        <v>3</v>
      </c>
      <c r="F81" s="3"/>
      <c r="G81" s="4"/>
      <c r="H81" s="5">
        <v>540000</v>
      </c>
      <c r="I81" s="5">
        <v>0</v>
      </c>
      <c r="J81" s="5">
        <v>0</v>
      </c>
    </row>
    <row r="82" spans="1:10" ht="25.5" outlineLevel="3" x14ac:dyDescent="0.25">
      <c r="A82" s="8" t="s">
        <v>43</v>
      </c>
      <c r="B82" s="9" t="s">
        <v>85</v>
      </c>
      <c r="C82" s="9" t="s">
        <v>62</v>
      </c>
      <c r="D82" s="9" t="s">
        <v>88</v>
      </c>
      <c r="E82" s="9" t="s">
        <v>3</v>
      </c>
      <c r="F82" s="9" t="s">
        <v>89</v>
      </c>
      <c r="G82" s="10"/>
      <c r="H82" s="11">
        <v>540000</v>
      </c>
      <c r="I82" s="11">
        <v>0</v>
      </c>
      <c r="J82" s="11">
        <v>0</v>
      </c>
    </row>
    <row r="83" spans="1:10" ht="27.75" customHeight="1" outlineLevel="4" x14ac:dyDescent="0.25">
      <c r="A83" s="8" t="s">
        <v>11</v>
      </c>
      <c r="B83" s="9" t="s">
        <v>85</v>
      </c>
      <c r="C83" s="9" t="s">
        <v>62</v>
      </c>
      <c r="D83" s="9" t="s">
        <v>88</v>
      </c>
      <c r="E83" s="9" t="s">
        <v>3</v>
      </c>
      <c r="F83" s="9" t="s">
        <v>89</v>
      </c>
      <c r="G83" s="10" t="s">
        <v>12</v>
      </c>
      <c r="H83" s="11">
        <v>540000</v>
      </c>
      <c r="I83" s="11">
        <v>0</v>
      </c>
      <c r="J83" s="11">
        <v>0</v>
      </c>
    </row>
    <row r="84" spans="1:10" ht="29.25" customHeight="1" outlineLevel="5" x14ac:dyDescent="0.25">
      <c r="A84" s="8" t="s">
        <v>13</v>
      </c>
      <c r="B84" s="9" t="s">
        <v>85</v>
      </c>
      <c r="C84" s="9" t="s">
        <v>62</v>
      </c>
      <c r="D84" s="9" t="s">
        <v>88</v>
      </c>
      <c r="E84" s="9" t="s">
        <v>3</v>
      </c>
      <c r="F84" s="9" t="s">
        <v>89</v>
      </c>
      <c r="G84" s="10" t="s">
        <v>14</v>
      </c>
      <c r="H84" s="11">
        <v>540000</v>
      </c>
      <c r="I84" s="11">
        <v>0</v>
      </c>
      <c r="J84" s="11">
        <v>0</v>
      </c>
    </row>
    <row r="85" spans="1:10" s="6" customFormat="1" ht="38.25" x14ac:dyDescent="0.25">
      <c r="A85" s="2" t="s">
        <v>44</v>
      </c>
      <c r="B85" s="3" t="s">
        <v>90</v>
      </c>
      <c r="C85" s="3"/>
      <c r="D85" s="3"/>
      <c r="E85" s="3"/>
      <c r="F85" s="3"/>
      <c r="G85" s="4"/>
      <c r="H85" s="5">
        <v>3281284</v>
      </c>
      <c r="I85" s="5">
        <v>0</v>
      </c>
      <c r="J85" s="5">
        <v>0</v>
      </c>
    </row>
    <row r="86" spans="1:10" s="6" customFormat="1" ht="25.5" outlineLevel="1" x14ac:dyDescent="0.25">
      <c r="A86" s="2" t="s">
        <v>45</v>
      </c>
      <c r="B86" s="3" t="s">
        <v>90</v>
      </c>
      <c r="C86" s="3" t="s">
        <v>62</v>
      </c>
      <c r="D86" s="3" t="s">
        <v>63</v>
      </c>
      <c r="E86" s="3"/>
      <c r="F86" s="3"/>
      <c r="G86" s="4"/>
      <c r="H86" s="5">
        <v>3281284</v>
      </c>
      <c r="I86" s="5">
        <v>0</v>
      </c>
      <c r="J86" s="5">
        <v>0</v>
      </c>
    </row>
    <row r="87" spans="1:10" s="6" customFormat="1" ht="25.5" outlineLevel="2" x14ac:dyDescent="0.25">
      <c r="A87" s="2" t="s">
        <v>26</v>
      </c>
      <c r="B87" s="3" t="s">
        <v>90</v>
      </c>
      <c r="C87" s="3" t="s">
        <v>62</v>
      </c>
      <c r="D87" s="3" t="s">
        <v>63</v>
      </c>
      <c r="E87" s="3" t="s">
        <v>27</v>
      </c>
      <c r="F87" s="3"/>
      <c r="G87" s="4"/>
      <c r="H87" s="5">
        <v>3281284</v>
      </c>
      <c r="I87" s="5">
        <v>0</v>
      </c>
      <c r="J87" s="5">
        <v>0</v>
      </c>
    </row>
    <row r="88" spans="1:10" ht="16.5" customHeight="1" outlineLevel="3" x14ac:dyDescent="0.25">
      <c r="A88" s="8" t="s">
        <v>34</v>
      </c>
      <c r="B88" s="9" t="s">
        <v>90</v>
      </c>
      <c r="C88" s="9" t="s">
        <v>62</v>
      </c>
      <c r="D88" s="9" t="s">
        <v>63</v>
      </c>
      <c r="E88" s="9" t="s">
        <v>27</v>
      </c>
      <c r="F88" s="9" t="s">
        <v>81</v>
      </c>
      <c r="G88" s="10"/>
      <c r="H88" s="11">
        <v>3281284</v>
      </c>
      <c r="I88" s="11">
        <v>0</v>
      </c>
      <c r="J88" s="11">
        <v>0</v>
      </c>
    </row>
    <row r="89" spans="1:10" ht="38.25" outlineLevel="4" x14ac:dyDescent="0.25">
      <c r="A89" s="8" t="s">
        <v>29</v>
      </c>
      <c r="B89" s="9" t="s">
        <v>90</v>
      </c>
      <c r="C89" s="9" t="s">
        <v>62</v>
      </c>
      <c r="D89" s="9" t="s">
        <v>63</v>
      </c>
      <c r="E89" s="9" t="s">
        <v>27</v>
      </c>
      <c r="F89" s="9" t="s">
        <v>81</v>
      </c>
      <c r="G89" s="10" t="s">
        <v>30</v>
      </c>
      <c r="H89" s="11">
        <v>3281284</v>
      </c>
      <c r="I89" s="11">
        <v>0</v>
      </c>
      <c r="J89" s="11">
        <v>0</v>
      </c>
    </row>
    <row r="90" spans="1:10" outlineLevel="5" x14ac:dyDescent="0.25">
      <c r="A90" s="8" t="s">
        <v>31</v>
      </c>
      <c r="B90" s="9" t="s">
        <v>90</v>
      </c>
      <c r="C90" s="9" t="s">
        <v>62</v>
      </c>
      <c r="D90" s="9" t="s">
        <v>63</v>
      </c>
      <c r="E90" s="9" t="s">
        <v>27</v>
      </c>
      <c r="F90" s="9" t="s">
        <v>81</v>
      </c>
      <c r="G90" s="10" t="s">
        <v>32</v>
      </c>
      <c r="H90" s="11">
        <v>3281284</v>
      </c>
      <c r="I90" s="11">
        <v>0</v>
      </c>
      <c r="J90" s="11">
        <v>0</v>
      </c>
    </row>
    <row r="91" spans="1:10" s="6" customFormat="1" ht="38.25" x14ac:dyDescent="0.25">
      <c r="A91" s="2" t="s">
        <v>46</v>
      </c>
      <c r="B91" s="3" t="s">
        <v>91</v>
      </c>
      <c r="C91" s="3"/>
      <c r="D91" s="3"/>
      <c r="E91" s="3"/>
      <c r="F91" s="3"/>
      <c r="G91" s="4"/>
      <c r="H91" s="5">
        <v>3865826</v>
      </c>
      <c r="I91" s="5">
        <v>0</v>
      </c>
      <c r="J91" s="5">
        <v>0</v>
      </c>
    </row>
    <row r="92" spans="1:10" s="6" customFormat="1" ht="38.25" outlineLevel="1" x14ac:dyDescent="0.25">
      <c r="A92" s="2" t="s">
        <v>47</v>
      </c>
      <c r="B92" s="3" t="s">
        <v>91</v>
      </c>
      <c r="C92" s="3" t="s">
        <v>62</v>
      </c>
      <c r="D92" s="3" t="s">
        <v>78</v>
      </c>
      <c r="E92" s="3"/>
      <c r="F92" s="3"/>
      <c r="G92" s="4"/>
      <c r="H92" s="5">
        <v>3865826</v>
      </c>
      <c r="I92" s="5">
        <v>0</v>
      </c>
      <c r="J92" s="5">
        <v>0</v>
      </c>
    </row>
    <row r="93" spans="1:10" s="6" customFormat="1" ht="25.5" outlineLevel="2" x14ac:dyDescent="0.25">
      <c r="A93" s="2" t="s">
        <v>48</v>
      </c>
      <c r="B93" s="3" t="s">
        <v>91</v>
      </c>
      <c r="C93" s="3" t="s">
        <v>62</v>
      </c>
      <c r="D93" s="3" t="s">
        <v>78</v>
      </c>
      <c r="E93" s="3" t="s">
        <v>49</v>
      </c>
      <c r="F93" s="3"/>
      <c r="G93" s="4"/>
      <c r="H93" s="5">
        <v>3865826</v>
      </c>
      <c r="I93" s="5">
        <v>0</v>
      </c>
      <c r="J93" s="5">
        <v>0</v>
      </c>
    </row>
    <row r="94" spans="1:10" ht="25.5" outlineLevel="3" x14ac:dyDescent="0.25">
      <c r="A94" s="8" t="s">
        <v>50</v>
      </c>
      <c r="B94" s="9" t="s">
        <v>91</v>
      </c>
      <c r="C94" s="9" t="s">
        <v>62</v>
      </c>
      <c r="D94" s="9" t="s">
        <v>78</v>
      </c>
      <c r="E94" s="9" t="s">
        <v>49</v>
      </c>
      <c r="F94" s="9" t="s">
        <v>92</v>
      </c>
      <c r="G94" s="10"/>
      <c r="H94" s="11">
        <v>3865826</v>
      </c>
      <c r="I94" s="11">
        <v>0</v>
      </c>
      <c r="J94" s="11">
        <v>0</v>
      </c>
    </row>
    <row r="95" spans="1:10" outlineLevel="4" x14ac:dyDescent="0.25">
      <c r="A95" s="8" t="s">
        <v>51</v>
      </c>
      <c r="B95" s="9" t="s">
        <v>91</v>
      </c>
      <c r="C95" s="9" t="s">
        <v>62</v>
      </c>
      <c r="D95" s="9" t="s">
        <v>78</v>
      </c>
      <c r="E95" s="9" t="s">
        <v>49</v>
      </c>
      <c r="F95" s="9" t="s">
        <v>92</v>
      </c>
      <c r="G95" s="10" t="s">
        <v>52</v>
      </c>
      <c r="H95" s="11">
        <v>3865826</v>
      </c>
      <c r="I95" s="11">
        <v>0</v>
      </c>
      <c r="J95" s="11">
        <v>0</v>
      </c>
    </row>
    <row r="96" spans="1:10" outlineLevel="5" x14ac:dyDescent="0.25">
      <c r="A96" s="8" t="s">
        <v>53</v>
      </c>
      <c r="B96" s="9" t="s">
        <v>91</v>
      </c>
      <c r="C96" s="9" t="s">
        <v>62</v>
      </c>
      <c r="D96" s="9" t="s">
        <v>78</v>
      </c>
      <c r="E96" s="9" t="s">
        <v>49</v>
      </c>
      <c r="F96" s="9" t="s">
        <v>92</v>
      </c>
      <c r="G96" s="10" t="s">
        <v>54</v>
      </c>
      <c r="H96" s="11">
        <v>3865826</v>
      </c>
      <c r="I96" s="11">
        <v>0</v>
      </c>
      <c r="J96" s="11">
        <v>0</v>
      </c>
    </row>
    <row r="97" spans="1:10" s="6" customFormat="1" x14ac:dyDescent="0.25">
      <c r="A97" s="2" t="s">
        <v>55</v>
      </c>
      <c r="B97" s="3" t="s">
        <v>93</v>
      </c>
      <c r="C97" s="3"/>
      <c r="D97" s="3"/>
      <c r="E97" s="3"/>
      <c r="F97" s="3"/>
      <c r="G97" s="4"/>
      <c r="H97" s="5">
        <v>2731478.77</v>
      </c>
      <c r="I97" s="5">
        <v>0</v>
      </c>
      <c r="J97" s="5">
        <v>0</v>
      </c>
    </row>
    <row r="98" spans="1:10" s="6" customFormat="1" outlineLevel="2" x14ac:dyDescent="0.25">
      <c r="A98" s="2" t="s">
        <v>2</v>
      </c>
      <c r="B98" s="3" t="s">
        <v>93</v>
      </c>
      <c r="C98" s="3" t="s">
        <v>62</v>
      </c>
      <c r="D98" s="3" t="s">
        <v>94</v>
      </c>
      <c r="E98" s="3" t="s">
        <v>3</v>
      </c>
      <c r="F98" s="3"/>
      <c r="G98" s="4"/>
      <c r="H98" s="5">
        <v>2731478.77</v>
      </c>
      <c r="I98" s="5">
        <v>0</v>
      </c>
      <c r="J98" s="5">
        <v>0</v>
      </c>
    </row>
    <row r="99" spans="1:10" ht="25.5" outlineLevel="3" x14ac:dyDescent="0.25">
      <c r="A99" s="8" t="s">
        <v>56</v>
      </c>
      <c r="B99" s="9" t="s">
        <v>93</v>
      </c>
      <c r="C99" s="9" t="s">
        <v>62</v>
      </c>
      <c r="D99" s="9" t="s">
        <v>94</v>
      </c>
      <c r="E99" s="9" t="s">
        <v>3</v>
      </c>
      <c r="F99" s="9" t="s">
        <v>95</v>
      </c>
      <c r="G99" s="10"/>
      <c r="H99" s="11">
        <v>2731478.77</v>
      </c>
      <c r="I99" s="11">
        <v>0</v>
      </c>
      <c r="J99" s="11">
        <v>0</v>
      </c>
    </row>
    <row r="100" spans="1:10" ht="25.5" outlineLevel="4" x14ac:dyDescent="0.25">
      <c r="A100" s="8" t="s">
        <v>57</v>
      </c>
      <c r="B100" s="9" t="s">
        <v>93</v>
      </c>
      <c r="C100" s="9" t="s">
        <v>62</v>
      </c>
      <c r="D100" s="9" t="s">
        <v>94</v>
      </c>
      <c r="E100" s="9" t="s">
        <v>3</v>
      </c>
      <c r="F100" s="9" t="s">
        <v>95</v>
      </c>
      <c r="G100" s="10" t="s">
        <v>58</v>
      </c>
      <c r="H100" s="11">
        <v>2731478.77</v>
      </c>
      <c r="I100" s="11">
        <v>0</v>
      </c>
      <c r="J100" s="11">
        <v>0</v>
      </c>
    </row>
    <row r="101" spans="1:10" ht="29.25" customHeight="1" outlineLevel="5" x14ac:dyDescent="0.25">
      <c r="A101" s="17" t="s">
        <v>59</v>
      </c>
      <c r="B101" s="18" t="s">
        <v>93</v>
      </c>
      <c r="C101" s="18" t="s">
        <v>62</v>
      </c>
      <c r="D101" s="18" t="s">
        <v>94</v>
      </c>
      <c r="E101" s="18" t="s">
        <v>3</v>
      </c>
      <c r="F101" s="18" t="s">
        <v>95</v>
      </c>
      <c r="G101" s="19" t="s">
        <v>60</v>
      </c>
      <c r="H101" s="20">
        <v>2731478.77</v>
      </c>
      <c r="I101" s="20">
        <v>0</v>
      </c>
      <c r="J101" s="20">
        <v>0</v>
      </c>
    </row>
    <row r="102" spans="1:10" ht="12.75" customHeight="1" x14ac:dyDescent="0.25">
      <c r="A102" s="35" t="s">
        <v>120</v>
      </c>
      <c r="B102" s="36"/>
      <c r="C102" s="36"/>
      <c r="D102" s="36"/>
      <c r="E102" s="36"/>
      <c r="F102" s="36"/>
      <c r="G102" s="37"/>
      <c r="H102" s="28">
        <f>H7+H51+H71+H85+H91+H97</f>
        <v>67564974.450000003</v>
      </c>
      <c r="I102" s="28">
        <f>I7+I51+I71+I85+I91+I97</f>
        <v>3124300</v>
      </c>
      <c r="J102" s="28">
        <f>J7+J51+J71+J85+J91+J97</f>
        <v>2844900</v>
      </c>
    </row>
    <row r="103" spans="1:10" ht="12.75" customHeight="1" x14ac:dyDescent="0.25">
      <c r="A103" s="12"/>
      <c r="B103" s="13"/>
      <c r="C103" s="13"/>
      <c r="D103" s="13"/>
      <c r="E103" s="13"/>
      <c r="F103" s="13"/>
      <c r="G103" s="12"/>
      <c r="H103" s="7"/>
      <c r="I103" s="7"/>
      <c r="J103" s="7"/>
    </row>
  </sheetData>
  <mergeCells count="5">
    <mergeCell ref="B1:J1"/>
    <mergeCell ref="B2:J2"/>
    <mergeCell ref="A3:J3"/>
    <mergeCell ref="A4:J4"/>
    <mergeCell ref="A102:G102"/>
  </mergeCells>
  <pageMargins left="0.78740157480314965" right="0.59055118110236227" top="0.39370078740157483" bottom="0.39370078740157483" header="0.39370078740157483" footer="0.51181102362204722"/>
  <pageSetup paperSize="9" scale="72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3.2025&lt;/string&gt;&#10;    &lt;string&gt;26.03.2025&lt;/string&gt;&#10;  &lt;/DateInfo&gt;&#10;  &lt;Code&gt;SQUERY_ROSP_EXP&lt;/Code&gt;&#10;  &lt;ObjectCode&gt;SQUERY_ROSP_EXP&lt;/ObjectCode&gt;&#10;  &lt;DocName&gt;Вариант (новый от 10.01.2019 10_56_03)(Бюджетная роспись (расходы))&lt;/DocName&gt;&#10;  &lt;VariantName&gt;Вариант (новый от 10.01.2019 10:56:03)&lt;/VariantName&gt;&#10;  &lt;VariantLink&gt;306114097&lt;/VariantLink&gt;&#10;  &lt;ReportCode&gt;08084A41E2E44D3FA3A2645DB97808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CFA5816-9F9A-49CC-944F-1F1F83A069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LOSKUTOVAEN\LoskutovaEN</dc:creator>
  <cp:lastModifiedBy>LoskutovaEN</cp:lastModifiedBy>
  <cp:lastPrinted>2025-03-18T06:06:37Z</cp:lastPrinted>
  <dcterms:created xsi:type="dcterms:W3CDTF">2025-03-13T07:44:25Z</dcterms:created>
  <dcterms:modified xsi:type="dcterms:W3CDTF">2025-03-25T06:21:38Z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10_56_03)(Бюджетная роспись (расходы))</vt:lpwstr>
  </property>
  <property fmtid="{D5CDD505-2E9C-101B-9397-08002B2CF9AE}" pid="3" name="Название отчета">
    <vt:lpwstr>Вариант (новый от 10.01.2019 10_56_03)(4).xlsx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24.1.5201.17792239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budget_allfo_2025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