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Loskutovaen\Мои документы\Решения о уточнении бюджета 2025г\март\Проект\"/>
    </mc:Choice>
  </mc:AlternateContent>
  <bookViews>
    <workbookView xWindow="0" yWindow="765" windowWidth="11805" windowHeight="57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Доходы!$19:$19</definedName>
    <definedName name="_xlnm.Print_Area" localSheetId="0">Доходы!$A$1:$E$64</definedName>
  </definedNames>
  <calcPr calcId="162913"/>
</workbook>
</file>

<file path=xl/calcChain.xml><?xml version="1.0" encoding="utf-8"?>
<calcChain xmlns="http://schemas.openxmlformats.org/spreadsheetml/2006/main">
  <c r="C33" i="14" l="1"/>
  <c r="D52" i="14"/>
  <c r="D51" i="14" s="1"/>
  <c r="E52" i="14"/>
  <c r="E51" i="14" s="1"/>
  <c r="C52" i="14"/>
  <c r="C51" i="14" s="1"/>
  <c r="C22" i="14" l="1"/>
  <c r="C21" i="14" s="1"/>
  <c r="C35" i="14"/>
  <c r="D35" i="14"/>
  <c r="E35" i="14"/>
  <c r="C37" i="14"/>
  <c r="C34" i="14" s="1"/>
  <c r="D37" i="14"/>
  <c r="E37" i="14"/>
  <c r="C39" i="14"/>
  <c r="D39" i="14"/>
  <c r="E39" i="14"/>
  <c r="C41" i="14"/>
  <c r="D41" i="14"/>
  <c r="E41" i="14"/>
  <c r="D23" i="14" l="1"/>
  <c r="E23" i="14"/>
  <c r="C23" i="14"/>
  <c r="E21" i="14" l="1"/>
  <c r="E20" i="14" s="1"/>
  <c r="D22" i="14"/>
  <c r="D21" i="14"/>
  <c r="D20" i="14" s="1"/>
  <c r="E22" i="14"/>
  <c r="C20" i="14"/>
  <c r="D45" i="14" l="1"/>
  <c r="E45" i="14"/>
  <c r="C45" i="14"/>
  <c r="D54" i="14" l="1"/>
  <c r="E54" i="14"/>
  <c r="C54" i="14"/>
  <c r="C62" i="14" l="1"/>
  <c r="C61" i="14" s="1"/>
  <c r="C49" i="14" l="1"/>
  <c r="C59" i="14" l="1"/>
  <c r="C58" i="14" s="1"/>
  <c r="C32" i="14" s="1"/>
  <c r="C47" i="14" l="1"/>
  <c r="E43" i="14" l="1"/>
  <c r="E56" i="14" l="1"/>
  <c r="D43" i="14" l="1"/>
  <c r="C43" i="14"/>
  <c r="D56" i="14" l="1"/>
  <c r="C56" i="14"/>
  <c r="E49" i="14" l="1"/>
  <c r="E34" i="14" s="1"/>
  <c r="E33" i="14" s="1"/>
  <c r="E32" i="14" s="1"/>
  <c r="D49" i="14" l="1"/>
  <c r="D34" i="14" s="1"/>
  <c r="D33" i="14" s="1"/>
  <c r="D32" i="14" s="1"/>
  <c r="D64" i="14" l="1"/>
  <c r="C64" i="14"/>
  <c r="E64" i="14" l="1"/>
</calcChain>
</file>

<file path=xl/sharedStrings.xml><?xml version="1.0" encoding="utf-8"?>
<sst xmlns="http://schemas.openxmlformats.org/spreadsheetml/2006/main" count="109" uniqueCount="104">
  <si>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</si>
  <si>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</si>
  <si>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В С Е Г О:</t>
  </si>
  <si>
    <t>Приложение 1</t>
  </si>
  <si>
    <t>Субвенции местным бюджетам на выполнение передаваемых полномочий субъектов Российской Федерации</t>
  </si>
  <si>
    <t>Субсидии бюджетам бюджетной системы Российской Федерации (межбюджетные субсидии)</t>
  </si>
  <si>
    <t xml:space="preserve"> Прочие субсидии</t>
  </si>
  <si>
    <t xml:space="preserve"> Прочие субсидии бюджетам муниципальных районов</t>
  </si>
  <si>
    <t>Субвенции бюджетам бюджетной системы Российской Федерации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</si>
  <si>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</si>
  <si>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Субвенции бюджетам муниципальных районов на выполнение передаваемых полномочий субъектов Российской Федерации</t>
  </si>
  <si>
    <t>к решению Карачевского районного</t>
  </si>
  <si>
    <t>рублей</t>
  </si>
  <si>
    <t>Совета народных депутатов</t>
  </si>
  <si>
    <t>2000000000 0000 000</t>
  </si>
  <si>
    <t>2020000000 0000 000</t>
  </si>
  <si>
    <t>2 02 35118 00 0000 150</t>
  </si>
  <si>
    <t>2 02 35082 05 0000 150</t>
  </si>
  <si>
    <t>2 02 35082 00 0000 150</t>
  </si>
  <si>
    <t>2 02 30024 05 0000 150</t>
  </si>
  <si>
    <t>2 02 30024 00 0000 150</t>
  </si>
  <si>
    <t>2 02 30000 00 0000 150</t>
  </si>
  <si>
    <t>2 02 35118 05 0000 150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</si>
  <si>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</si>
  <si>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</si>
  <si>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2 02 20077 00 0000 150</t>
  </si>
  <si>
    <t>2 02 25519 05 0000 150</t>
  </si>
  <si>
    <t>2 02 25519 00 0000 150</t>
  </si>
  <si>
    <t xml:space="preserve"> 2 02 29999 05 0000 150</t>
  </si>
  <si>
    <t xml:space="preserve"> 2 02 29999 00 0000 150</t>
  </si>
  <si>
    <t>"О бюджете  Карачевского муниципального района</t>
  </si>
  <si>
    <t xml:space="preserve">"О внесении изменений в решение 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</si>
  <si>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</si>
  <si>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</si>
  <si>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</si>
  <si>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2 02 25511 00 0000 150</t>
  </si>
  <si>
    <t>2 02 25511 05 0000 150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</si>
  <si>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</si>
  <si>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</si>
  <si>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</si>
  <si>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</si>
  <si>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</si>
  <si>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</si>
  <si>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</si>
  <si>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</si>
  <si>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</si>
  <si>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</si>
  <si>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2 02 25243 00 0000 150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</si>
  <si>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</si>
  <si>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</si>
  <si>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на строительство и реконструкцию (модернизацию) объектов питьевого водоснабжения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</si>
  <si>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</si>
  <si>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</si>
  <si>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2026 год</t>
  </si>
  <si>
    <t>2 02 25753 05 0000 150</t>
  </si>
  <si>
    <t>Субсидии бюджетам на софинансирование закупки и монтажа оборудования для создания "умных" спортивных площадок</t>
  </si>
  <si>
    <t>2 02 25753 00 0000 150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</si>
  <si>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</si>
  <si>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</si>
  <si>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</si>
  <si>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</si>
  <si>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</si>
  <si>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</si>
  <si>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</si>
  <si>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Брянской области на 2025 год и на </t>
  </si>
  <si>
    <t>плановый период 2026 и 2027 годов"</t>
  </si>
  <si>
    <t>2027 год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</si>
  <si>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</si>
  <si>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</si>
  <si>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</si>
  <si>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</si>
  <si>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2 02 25750 00 0000 150</t>
  </si>
  <si>
    <t>Субсидии бюджетам на реализацию мероприятий по модернизации школьных систем образования</t>
  </si>
  <si>
    <t xml:space="preserve">Наименование </t>
  </si>
  <si>
    <t xml:space="preserve">Код бюджетной классификации </t>
  </si>
  <si>
    <t>Изменение прогнозируемых доходов бюджета Карачевского муниципального  района Брянской области на 2025 год и на плановый период 2026 и 2027 годов, предусмотренных приложением 1  к решению Карачевского районного Совета народных депутатов "О бюджете  Карачевского муниципального района Брянской области на 2025 год и на плановый период 2026 и 2027 годов"</t>
  </si>
  <si>
    <t>2 02 20000 00 0000 150</t>
  </si>
  <si>
    <t xml:space="preserve">  НАЛОГОВЫЕ И НЕНАЛОГОВЫЕ ДОХОДЫ</t>
  </si>
  <si>
    <t>2 02 40000 00 0000 150</t>
  </si>
  <si>
    <t>Иные межбюджетные трансферты</t>
  </si>
  <si>
    <t>Приложение 1.2</t>
  </si>
  <si>
    <t>1010000000 0000 000</t>
  </si>
  <si>
    <t xml:space="preserve">  НАЛОГИ НА ПРИБЫЛЬ, ДОХОДЫ</t>
  </si>
  <si>
    <t>1010200001 0000 110</t>
  </si>
  <si>
    <t xml:space="preserve">  Налог на доходы физических лиц</t>
  </si>
  <si>
    <t>1010201001 0000 110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</si>
  <si>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</si>
  <si>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1010202001 0000 110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</si>
  <si>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</si>
  <si>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1010203001 0000 110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</si>
  <si>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</si>
  <si>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1010204001 0000 110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</si>
  <si>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</si>
  <si>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1010208001 0000 110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</si>
  <si>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</si>
  <si>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1010213001 0000 110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</si>
  <si>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</si>
  <si>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1010214001 0000 110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</si>
  <si>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</si>
  <si>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1010215001 0000 110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</si>
  <si>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</si>
  <si>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1010216001 0000 110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</si>
  <si>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</si>
  <si>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1000000000 0000 000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</si>
</sst>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8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 Cyr"/>
      <charset val="204"/>
    </font>
    <font>
      <sz val="11.5"/>
      <name val="Times New Roman"/>
      <family val="1"/>
      <charset val="204"/>
    </font>
    <font>
      <sz val="11.5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/>
    <xf numFmtId="0" fontId="5" fillId="0" borderId="0" xfId="0" applyFont="1" applyFill="1"/>
    <xf numFmtId="0" fontId="6" fillId="0" borderId="0" xfId="0" applyFont="1" applyFill="1"/>
    <xf numFmtId="0" fontId="5" fillId="0" borderId="0" xfId="0" applyNumberFormat="1" applyFont="1" applyFill="1"/>
    <xf numFmtId="0" fontId="6" fillId="0" borderId="0" xfId="0" applyNumberFormat="1" applyFont="1" applyFill="1"/>
    <xf numFmtId="0" fontId="7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8" fillId="0" borderId="4" xfId="0" applyFont="1" applyFill="1" applyBorder="1" applyAlignment="1">
      <alignment horizontal="justify" vertical="top" wrapText="1"/>
    </xf>
    <xf numFmtId="4" fontId="9" fillId="0" borderId="2" xfId="0" applyNumberFormat="1" applyFont="1" applyFill="1" applyBorder="1" applyAlignment="1">
      <alignment horizontal="center" vertical="top" wrapText="1" shrinkToFit="1"/>
    </xf>
    <xf numFmtId="4" fontId="3" fillId="0" borderId="2" xfId="0" applyNumberFormat="1" applyFont="1" applyFill="1" applyBorder="1" applyAlignment="1">
      <alignment horizontal="center" vertical="top" wrapText="1" shrinkToFit="1"/>
    </xf>
    <xf numFmtId="4" fontId="3" fillId="0" borderId="4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/>
    </xf>
    <xf numFmtId="0" fontId="10" fillId="0" borderId="4" xfId="0" applyNumberFormat="1" applyFont="1" applyFill="1" applyBorder="1"/>
    <xf numFmtId="0" fontId="10" fillId="0" borderId="4" xfId="0" applyNumberFormat="1" applyFont="1" applyFill="1" applyBorder="1" applyAlignment="1"/>
    <xf numFmtId="4" fontId="10" fillId="0" borderId="2" xfId="0" applyNumberFormat="1" applyFont="1" applyFill="1" applyBorder="1" applyAlignment="1">
      <alignment horizontal="center" vertical="center"/>
    </xf>
    <xf numFmtId="4" fontId="5" fillId="0" borderId="0" xfId="1" applyNumberFormat="1" applyFont="1" applyFill="1" applyAlignment="1">
      <alignment horizontal="left" indent="1"/>
    </xf>
    <xf numFmtId="4" fontId="5" fillId="0" borderId="0" xfId="0" applyNumberFormat="1" applyFont="1" applyFill="1" applyAlignment="1">
      <alignment horizontal="left" indent="1"/>
    </xf>
    <xf numFmtId="4" fontId="2" fillId="0" borderId="0" xfId="0" applyNumberFormat="1" applyFont="1" applyFill="1"/>
    <xf numFmtId="2" fontId="2" fillId="0" borderId="0" xfId="0" applyNumberFormat="1" applyFont="1" applyFill="1"/>
    <xf numFmtId="4" fontId="3" fillId="0" borderId="0" xfId="0" applyNumberFormat="1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49" fontId="12" fillId="0" borderId="4" xfId="0" applyNumberFormat="1" applyFont="1" applyFill="1" applyBorder="1" applyAlignment="1">
      <alignment horizontal="center" vertical="top" wrapText="1" shrinkToFit="1"/>
    </xf>
    <xf numFmtId="49" fontId="13" fillId="0" borderId="4" xfId="0" applyNumberFormat="1" applyFont="1" applyFill="1" applyBorder="1" applyAlignment="1">
      <alignment horizontal="center" vertical="top" wrapText="1" shrinkToFit="1"/>
    </xf>
    <xf numFmtId="0" fontId="13" fillId="0" borderId="4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2" fillId="0" borderId="4" xfId="0" applyFont="1" applyFill="1" applyBorder="1" applyAlignment="1">
      <alignment horizontal="justify" vertical="top" wrapText="1"/>
    </xf>
    <xf numFmtId="0" fontId="12" fillId="0" borderId="4" xfId="0" applyNumberFormat="1" applyFont="1" applyFill="1" applyBorder="1" applyAlignment="1">
      <alignment horizontal="left" vertical="center" wrapText="1"/>
    </xf>
    <xf numFmtId="49" fontId="12" fillId="0" borderId="4" xfId="0" applyNumberFormat="1" applyFont="1" applyFill="1" applyBorder="1" applyAlignment="1">
      <alignment horizontal="center" vertical="top" wrapText="1"/>
    </xf>
    <xf numFmtId="49" fontId="14" fillId="0" borderId="4" xfId="0" applyNumberFormat="1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justify" vertical="top" wrapText="1"/>
    </xf>
    <xf numFmtId="0" fontId="14" fillId="0" borderId="4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/>
    <xf numFmtId="0" fontId="15" fillId="0" borderId="0" xfId="0" applyFont="1" applyFill="1"/>
    <xf numFmtId="0" fontId="9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15" fillId="0" borderId="0" xfId="0" applyFont="1" applyAlignment="1">
      <alignment vertical="top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left" vertical="top"/>
    </xf>
    <xf numFmtId="0" fontId="16" fillId="0" borderId="0" xfId="0" applyFont="1" applyFill="1" applyAlignment="1">
      <alignment vertical="top"/>
    </xf>
    <xf numFmtId="0" fontId="17" fillId="0" borderId="0" xfId="0" applyFont="1" applyAlignment="1">
      <alignment vertical="top"/>
    </xf>
    <xf numFmtId="0" fontId="16" fillId="0" borderId="0" xfId="0" applyFont="1" applyFill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69"/>
  <sheetViews>
    <sheetView showGridLines="0" showZeros="0" tabSelected="1" view="pageBreakPreview" topLeftCell="A37" zoomScaleNormal="100" zoomScaleSheetLayoutView="100" workbookViewId="0">
      <selection activeCell="A69" sqref="A69:B69"/>
    </sheetView>
  </sheetViews>
  <sheetFormatPr defaultRowHeight="18.75" x14ac:dyDescent="0.3"/>
  <cols>
    <col min="1" max="1" width="22.28515625" style="4" customWidth="1"/>
    <col min="2" max="2" width="84" style="10" customWidth="1"/>
    <col min="3" max="3" width="19.5703125" style="5" customWidth="1"/>
    <col min="4" max="4" width="14" style="5" customWidth="1"/>
    <col min="5" max="5" width="13.140625" style="2" customWidth="1"/>
    <col min="6" max="6" width="10.28515625" style="2" bestFit="1" customWidth="1"/>
    <col min="7" max="16384" width="9.140625" style="1"/>
  </cols>
  <sheetData>
    <row r="1" spans="1:7" ht="15.75" x14ac:dyDescent="0.25">
      <c r="A1" s="50"/>
      <c r="B1" s="51"/>
      <c r="C1" s="59" t="s">
        <v>3</v>
      </c>
      <c r="D1" s="59"/>
      <c r="E1" s="59"/>
      <c r="F1" s="52"/>
      <c r="G1" s="53"/>
    </row>
    <row r="2" spans="1:7" ht="15.75" x14ac:dyDescent="0.25">
      <c r="A2" s="50"/>
      <c r="B2" s="51"/>
      <c r="C2" s="59" t="s">
        <v>11</v>
      </c>
      <c r="D2" s="59"/>
      <c r="E2" s="59"/>
      <c r="F2" s="52"/>
      <c r="G2" s="53"/>
    </row>
    <row r="3" spans="1:7" ht="15.75" x14ac:dyDescent="0.25">
      <c r="A3" s="50"/>
      <c r="B3" s="51"/>
      <c r="C3" s="60" t="s">
        <v>13</v>
      </c>
      <c r="D3" s="60"/>
      <c r="E3" s="60"/>
      <c r="F3" s="52"/>
      <c r="G3" s="53"/>
    </row>
    <row r="4" spans="1:7" ht="15.75" x14ac:dyDescent="0.25">
      <c r="A4" s="50"/>
      <c r="B4" s="51"/>
      <c r="C4" s="60" t="s">
        <v>31</v>
      </c>
      <c r="D4" s="60"/>
      <c r="E4" s="60"/>
      <c r="F4" s="52"/>
      <c r="G4" s="53"/>
    </row>
    <row r="5" spans="1:7" ht="15.75" x14ac:dyDescent="0.25">
      <c r="A5" s="50"/>
      <c r="B5" s="51"/>
      <c r="C5" s="61" t="s">
        <v>30</v>
      </c>
      <c r="D5" s="62"/>
      <c r="E5" s="62"/>
      <c r="F5" s="58"/>
      <c r="G5" s="58"/>
    </row>
    <row r="6" spans="1:7" ht="15.75" x14ac:dyDescent="0.25">
      <c r="A6" s="50"/>
      <c r="B6" s="51"/>
      <c r="C6" s="61" t="s">
        <v>64</v>
      </c>
      <c r="D6" s="61"/>
      <c r="E6" s="61"/>
      <c r="F6" s="56"/>
      <c r="G6" s="56"/>
    </row>
    <row r="7" spans="1:7" ht="16.5" customHeight="1" x14ac:dyDescent="0.25">
      <c r="A7" s="50"/>
      <c r="B7" s="51"/>
      <c r="C7" s="63" t="s">
        <v>65</v>
      </c>
      <c r="D7" s="63"/>
      <c r="E7" s="63"/>
      <c r="F7" s="36"/>
      <c r="G7" s="36"/>
    </row>
    <row r="8" spans="1:7" ht="0.75" customHeight="1" x14ac:dyDescent="0.25">
      <c r="A8" s="50"/>
      <c r="B8" s="51"/>
      <c r="C8" s="63"/>
      <c r="D8" s="63"/>
      <c r="E8" s="63"/>
      <c r="F8" s="52"/>
      <c r="G8" s="53"/>
    </row>
    <row r="9" spans="1:7" ht="6" customHeight="1" x14ac:dyDescent="0.25">
      <c r="A9" s="50"/>
      <c r="B9" s="51"/>
      <c r="C9" s="60"/>
      <c r="D9" s="60"/>
      <c r="E9" s="60"/>
      <c r="F9" s="52"/>
      <c r="G9" s="53"/>
    </row>
    <row r="10" spans="1:7" ht="18.75" customHeight="1" x14ac:dyDescent="0.25">
      <c r="A10" s="54"/>
      <c r="B10" s="54"/>
      <c r="C10" s="59" t="s">
        <v>80</v>
      </c>
      <c r="D10" s="59"/>
      <c r="E10" s="59"/>
      <c r="F10" s="52"/>
      <c r="G10" s="53"/>
    </row>
    <row r="11" spans="1:7" ht="18.75" customHeight="1" x14ac:dyDescent="0.25">
      <c r="A11" s="54"/>
      <c r="B11" s="54"/>
      <c r="C11" s="59" t="s">
        <v>11</v>
      </c>
      <c r="D11" s="59"/>
      <c r="E11" s="59"/>
      <c r="F11" s="57"/>
      <c r="G11" s="53"/>
    </row>
    <row r="12" spans="1:7" ht="18.75" customHeight="1" x14ac:dyDescent="0.25">
      <c r="A12" s="55"/>
      <c r="B12" s="56"/>
      <c r="C12" s="60" t="s">
        <v>13</v>
      </c>
      <c r="D12" s="60"/>
      <c r="E12" s="60"/>
      <c r="F12" s="52"/>
      <c r="G12" s="53"/>
    </row>
    <row r="13" spans="1:7" ht="18.75" customHeight="1" x14ac:dyDescent="0.25">
      <c r="A13" s="56"/>
      <c r="B13" s="58"/>
      <c r="C13" s="61" t="s">
        <v>30</v>
      </c>
      <c r="D13" s="62"/>
      <c r="E13" s="62"/>
      <c r="F13" s="52"/>
      <c r="G13" s="53"/>
    </row>
    <row r="14" spans="1:7" ht="18.75" customHeight="1" x14ac:dyDescent="0.25">
      <c r="A14" s="51"/>
      <c r="B14" s="51"/>
      <c r="C14" s="63" t="s">
        <v>64</v>
      </c>
      <c r="D14" s="63"/>
      <c r="E14" s="63"/>
      <c r="F14" s="52"/>
      <c r="G14" s="53"/>
    </row>
    <row r="15" spans="1:7" ht="18.75" customHeight="1" x14ac:dyDescent="0.25">
      <c r="A15" s="51"/>
      <c r="B15" s="51"/>
      <c r="C15" s="60" t="s">
        <v>65</v>
      </c>
      <c r="D15" s="60"/>
      <c r="E15" s="60"/>
      <c r="F15" s="52"/>
      <c r="G15" s="53"/>
    </row>
    <row r="16" spans="1:7" ht="0.75" customHeight="1" x14ac:dyDescent="0.3">
      <c r="D16" s="3"/>
    </row>
    <row r="17" spans="1:5" ht="83.25" customHeight="1" x14ac:dyDescent="0.3">
      <c r="A17" s="49" t="s">
        <v>75</v>
      </c>
      <c r="B17" s="49"/>
      <c r="C17" s="49"/>
      <c r="D17" s="49"/>
      <c r="E17" s="49"/>
    </row>
    <row r="18" spans="1:5" ht="15" customHeight="1" x14ac:dyDescent="0.3">
      <c r="A18" s="6"/>
      <c r="B18" s="8"/>
      <c r="C18" s="9"/>
      <c r="D18" s="9"/>
      <c r="E18" s="7" t="s">
        <v>12</v>
      </c>
    </row>
    <row r="19" spans="1:5" ht="33.75" customHeight="1" x14ac:dyDescent="0.3">
      <c r="A19" s="34" t="s">
        <v>74</v>
      </c>
      <c r="B19" s="35" t="s">
        <v>73</v>
      </c>
      <c r="C19" s="34" t="s">
        <v>34</v>
      </c>
      <c r="D19" s="34" t="s">
        <v>53</v>
      </c>
      <c r="E19" s="34" t="s">
        <v>66</v>
      </c>
    </row>
    <row r="20" spans="1:5" ht="15.75" customHeight="1" x14ac:dyDescent="0.3">
      <c r="A20" s="38" t="s">
        <v>103</v>
      </c>
      <c r="B20" s="39" t="s">
        <v>77</v>
      </c>
      <c r="C20" s="20">
        <f>C21</f>
        <v>0</v>
      </c>
      <c r="D20" s="20">
        <f t="shared" ref="D20:E20" si="0">D21</f>
        <v>0</v>
      </c>
      <c r="E20" s="20">
        <f t="shared" si="0"/>
        <v>0</v>
      </c>
    </row>
    <row r="21" spans="1:5" ht="17.25" customHeight="1" x14ac:dyDescent="0.3">
      <c r="A21" s="37" t="s">
        <v>81</v>
      </c>
      <c r="B21" s="40" t="s">
        <v>82</v>
      </c>
      <c r="C21" s="20">
        <f>C22</f>
        <v>0</v>
      </c>
      <c r="D21" s="20">
        <f t="shared" ref="D21:E21" si="1">D23+D31</f>
        <v>0</v>
      </c>
      <c r="E21" s="20">
        <f t="shared" si="1"/>
        <v>0</v>
      </c>
    </row>
    <row r="22" spans="1:5" ht="18.75" customHeight="1" x14ac:dyDescent="0.3">
      <c r="A22" s="37" t="s">
        <v>83</v>
      </c>
      <c r="B22" s="40" t="s">
        <v>84</v>
      </c>
      <c r="C22" s="20">
        <f>C29+C30+C31</f>
        <v>0</v>
      </c>
      <c r="D22" s="20">
        <f t="shared" ref="D22:E22" si="2">D23+D31</f>
        <v>0</v>
      </c>
      <c r="E22" s="20">
        <f t="shared" si="2"/>
        <v>0</v>
      </c>
    </row>
    <row r="23" spans="1:5" ht="63" hidden="1" customHeight="1" x14ac:dyDescent="0.3">
      <c r="A23" s="37" t="s">
        <v>85</v>
      </c>
      <c r="B23" s="40" t="s">
        <v>86</v>
      </c>
      <c r="C23" s="20">
        <f>C24</f>
        <v>0</v>
      </c>
      <c r="D23" s="20">
        <f t="shared" ref="D23:E23" si="3">D24</f>
        <v>0</v>
      </c>
      <c r="E23" s="20">
        <f t="shared" si="3"/>
        <v>0</v>
      </c>
    </row>
    <row r="24" spans="1:5" ht="81" hidden="1" customHeight="1" x14ac:dyDescent="0.3">
      <c r="A24" s="37" t="s">
        <v>87</v>
      </c>
      <c r="B24" s="40" t="s">
        <v>88</v>
      </c>
      <c r="C24" s="20"/>
      <c r="D24" s="20"/>
      <c r="E24" s="20"/>
    </row>
    <row r="25" spans="1:5" ht="81" hidden="1" customHeight="1" x14ac:dyDescent="0.3">
      <c r="A25" s="37" t="s">
        <v>89</v>
      </c>
      <c r="B25" s="40" t="s">
        <v>90</v>
      </c>
      <c r="C25" s="20"/>
      <c r="D25" s="20"/>
      <c r="E25" s="20"/>
    </row>
    <row r="26" spans="1:5" ht="81" hidden="1" customHeight="1" x14ac:dyDescent="0.3">
      <c r="A26" s="37" t="s">
        <v>91</v>
      </c>
      <c r="B26" s="40" t="s">
        <v>92</v>
      </c>
      <c r="C26" s="20"/>
      <c r="D26" s="20"/>
      <c r="E26" s="20"/>
    </row>
    <row r="27" spans="1:5" ht="81" hidden="1" customHeight="1" x14ac:dyDescent="0.3">
      <c r="A27" s="37" t="s">
        <v>93</v>
      </c>
      <c r="B27" s="40" t="s">
        <v>94</v>
      </c>
      <c r="C27" s="20"/>
      <c r="D27" s="20"/>
      <c r="E27" s="20"/>
    </row>
    <row r="28" spans="1:5" ht="81" hidden="1" customHeight="1" x14ac:dyDescent="0.3">
      <c r="A28" s="37" t="s">
        <v>95</v>
      </c>
      <c r="B28" s="40" t="s">
        <v>96</v>
      </c>
      <c r="C28" s="20"/>
      <c r="D28" s="20"/>
      <c r="E28" s="20"/>
    </row>
    <row r="29" spans="1:5" ht="81.75" customHeight="1" x14ac:dyDescent="0.3">
      <c r="A29" s="37" t="s">
        <v>97</v>
      </c>
      <c r="B29" s="40" t="s">
        <v>98</v>
      </c>
      <c r="C29" s="20">
        <v>-1422000</v>
      </c>
      <c r="D29" s="20"/>
      <c r="E29" s="20"/>
    </row>
    <row r="30" spans="1:5" ht="210.75" customHeight="1" x14ac:dyDescent="0.3">
      <c r="A30" s="37" t="s">
        <v>99</v>
      </c>
      <c r="B30" s="40" t="s">
        <v>100</v>
      </c>
      <c r="C30" s="20">
        <v>1350000</v>
      </c>
      <c r="D30" s="20"/>
      <c r="E30" s="20"/>
    </row>
    <row r="31" spans="1:5" ht="215.25" customHeight="1" x14ac:dyDescent="0.3">
      <c r="A31" s="37" t="s">
        <v>101</v>
      </c>
      <c r="B31" s="40" t="s">
        <v>102</v>
      </c>
      <c r="C31" s="20">
        <v>72000</v>
      </c>
      <c r="D31" s="20"/>
      <c r="E31" s="20"/>
    </row>
    <row r="32" spans="1:5" ht="17.25" customHeight="1" x14ac:dyDescent="0.3">
      <c r="A32" s="38" t="s">
        <v>14</v>
      </c>
      <c r="B32" s="39" t="s">
        <v>0</v>
      </c>
      <c r="C32" s="19">
        <f>C33+C61</f>
        <v>21864013.510000002</v>
      </c>
      <c r="D32" s="19">
        <f t="shared" ref="D32:E32" si="4">D33</f>
        <v>3124300</v>
      </c>
      <c r="E32" s="19">
        <f t="shared" si="4"/>
        <v>2844900</v>
      </c>
    </row>
    <row r="33" spans="1:5" ht="30.75" customHeight="1" x14ac:dyDescent="0.3">
      <c r="A33" s="38" t="s">
        <v>15</v>
      </c>
      <c r="B33" s="39" t="s">
        <v>1</v>
      </c>
      <c r="C33" s="19">
        <f>C34+C58+C51</f>
        <v>21864013.510000002</v>
      </c>
      <c r="D33" s="19">
        <f t="shared" ref="D33:E33" si="5">D34+D51</f>
        <v>3124300</v>
      </c>
      <c r="E33" s="19">
        <f t="shared" si="5"/>
        <v>2844900</v>
      </c>
    </row>
    <row r="34" spans="1:5" ht="33.75" customHeight="1" x14ac:dyDescent="0.3">
      <c r="A34" s="41" t="s">
        <v>76</v>
      </c>
      <c r="B34" s="42" t="s">
        <v>5</v>
      </c>
      <c r="C34" s="20">
        <f>C37</f>
        <v>16216134.74</v>
      </c>
      <c r="D34" s="20">
        <f t="shared" ref="D34:E34" si="6">D35+D39+D41+D49</f>
        <v>0</v>
      </c>
      <c r="E34" s="20">
        <f t="shared" si="6"/>
        <v>0</v>
      </c>
    </row>
    <row r="35" spans="1:5" ht="30" hidden="1" x14ac:dyDescent="0.3">
      <c r="A35" s="41" t="s">
        <v>25</v>
      </c>
      <c r="B35" s="42" t="s">
        <v>23</v>
      </c>
      <c r="C35" s="20">
        <f>C36</f>
        <v>0</v>
      </c>
      <c r="D35" s="20">
        <f>D36</f>
        <v>0</v>
      </c>
      <c r="E35" s="20">
        <f>E36</f>
        <v>0</v>
      </c>
    </row>
    <row r="36" spans="1:5" ht="48.75" hidden="1" customHeight="1" x14ac:dyDescent="0.3">
      <c r="A36" s="41" t="s">
        <v>24</v>
      </c>
      <c r="B36" s="42" t="s">
        <v>9</v>
      </c>
      <c r="C36" s="20"/>
      <c r="D36" s="20">
        <v>0</v>
      </c>
      <c r="E36" s="21"/>
    </row>
    <row r="37" spans="1:5" ht="60" customHeight="1" x14ac:dyDescent="0.3">
      <c r="A37" s="41" t="s">
        <v>41</v>
      </c>
      <c r="B37" s="43" t="s">
        <v>42</v>
      </c>
      <c r="C37" s="20">
        <f>C38</f>
        <v>16216134.74</v>
      </c>
      <c r="D37" s="20">
        <f t="shared" ref="D37:E37" si="7">D38</f>
        <v>0</v>
      </c>
      <c r="E37" s="20">
        <f t="shared" si="7"/>
        <v>0</v>
      </c>
    </row>
    <row r="38" spans="1:5" ht="65.25" customHeight="1" x14ac:dyDescent="0.3">
      <c r="A38" s="41" t="s">
        <v>40</v>
      </c>
      <c r="B38" s="43" t="s">
        <v>39</v>
      </c>
      <c r="C38" s="20">
        <v>16216134.74</v>
      </c>
      <c r="D38" s="20"/>
      <c r="E38" s="22"/>
    </row>
    <row r="39" spans="1:5" ht="36" hidden="1" customHeight="1" x14ac:dyDescent="0.3">
      <c r="A39" s="44" t="s">
        <v>47</v>
      </c>
      <c r="B39" s="42" t="s">
        <v>50</v>
      </c>
      <c r="C39" s="20">
        <f>C40</f>
        <v>0</v>
      </c>
      <c r="D39" s="20">
        <f t="shared" ref="D39:E39" si="8">D40</f>
        <v>0</v>
      </c>
      <c r="E39" s="20">
        <f t="shared" si="8"/>
        <v>0</v>
      </c>
    </row>
    <row r="40" spans="1:5" ht="49.5" hidden="1" customHeight="1" x14ac:dyDescent="0.3">
      <c r="A40" s="44" t="s">
        <v>48</v>
      </c>
      <c r="B40" s="42" t="s">
        <v>49</v>
      </c>
      <c r="C40" s="20"/>
      <c r="D40" s="20"/>
      <c r="E40" s="22"/>
    </row>
    <row r="41" spans="1:5" ht="33.75" hidden="1" customHeight="1" x14ac:dyDescent="0.3">
      <c r="A41" s="41" t="s">
        <v>35</v>
      </c>
      <c r="B41" s="42" t="s">
        <v>37</v>
      </c>
      <c r="C41" s="20">
        <f>C42</f>
        <v>0</v>
      </c>
      <c r="D41" s="20">
        <f t="shared" ref="D41:E41" si="9">D42</f>
        <v>0</v>
      </c>
      <c r="E41" s="20">
        <f t="shared" si="9"/>
        <v>0</v>
      </c>
    </row>
    <row r="42" spans="1:5" ht="36.75" hidden="1" customHeight="1" x14ac:dyDescent="0.3">
      <c r="A42" s="41" t="s">
        <v>36</v>
      </c>
      <c r="B42" s="42" t="s">
        <v>38</v>
      </c>
      <c r="C42" s="20"/>
      <c r="D42" s="20"/>
      <c r="E42" s="20"/>
    </row>
    <row r="43" spans="1:5" ht="21" hidden="1" customHeight="1" x14ac:dyDescent="0.3">
      <c r="A43" s="41" t="s">
        <v>27</v>
      </c>
      <c r="B43" s="42" t="s">
        <v>51</v>
      </c>
      <c r="C43" s="20">
        <f>C44</f>
        <v>0</v>
      </c>
      <c r="D43" s="20">
        <f>D44</f>
        <v>0</v>
      </c>
      <c r="E43" s="20">
        <f>E44</f>
        <v>0</v>
      </c>
    </row>
    <row r="44" spans="1:5" ht="34.5" hidden="1" customHeight="1" x14ac:dyDescent="0.3">
      <c r="A44" s="41" t="s">
        <v>26</v>
      </c>
      <c r="B44" s="42" t="s">
        <v>52</v>
      </c>
      <c r="C44" s="20"/>
      <c r="D44" s="20"/>
      <c r="E44" s="20"/>
    </row>
    <row r="45" spans="1:5" ht="34.5" hidden="1" customHeight="1" x14ac:dyDescent="0.3">
      <c r="A45" s="41" t="s">
        <v>71</v>
      </c>
      <c r="B45" s="42" t="s">
        <v>72</v>
      </c>
      <c r="C45" s="20">
        <f>C46</f>
        <v>0</v>
      </c>
      <c r="D45" s="20">
        <f t="shared" ref="D45:E45" si="10">D46</f>
        <v>0</v>
      </c>
      <c r="E45" s="20">
        <f t="shared" si="10"/>
        <v>0</v>
      </c>
    </row>
    <row r="46" spans="1:5" ht="34.5" hidden="1" customHeight="1" x14ac:dyDescent="0.3">
      <c r="A46" s="41" t="s">
        <v>69</v>
      </c>
      <c r="B46" s="42" t="s">
        <v>70</v>
      </c>
      <c r="C46" s="20"/>
      <c r="D46" s="20"/>
      <c r="E46" s="20"/>
    </row>
    <row r="47" spans="1:5" ht="34.5" hidden="1" customHeight="1" x14ac:dyDescent="0.3">
      <c r="A47" s="44" t="s">
        <v>56</v>
      </c>
      <c r="B47" s="42" t="s">
        <v>55</v>
      </c>
      <c r="C47" s="20">
        <f>C48</f>
        <v>0</v>
      </c>
      <c r="D47" s="20"/>
      <c r="E47" s="20"/>
    </row>
    <row r="48" spans="1:5" ht="51" hidden="1" customHeight="1" x14ac:dyDescent="0.3">
      <c r="A48" s="44" t="s">
        <v>54</v>
      </c>
      <c r="B48" s="42" t="s">
        <v>57</v>
      </c>
      <c r="C48" s="20">
        <v>0</v>
      </c>
      <c r="D48" s="20"/>
      <c r="E48" s="20"/>
    </row>
    <row r="49" spans="1:8" ht="16.5" hidden="1" customHeight="1" x14ac:dyDescent="0.3">
      <c r="A49" s="44" t="s">
        <v>29</v>
      </c>
      <c r="B49" s="42" t="s">
        <v>6</v>
      </c>
      <c r="C49" s="20">
        <f>C50</f>
        <v>0</v>
      </c>
      <c r="D49" s="20">
        <f>D50</f>
        <v>0</v>
      </c>
      <c r="E49" s="20">
        <f>E50</f>
        <v>0</v>
      </c>
    </row>
    <row r="50" spans="1:8" ht="17.25" hidden="1" customHeight="1" x14ac:dyDescent="0.3">
      <c r="A50" s="44" t="s">
        <v>28</v>
      </c>
      <c r="B50" s="42" t="s">
        <v>7</v>
      </c>
      <c r="C50" s="20"/>
      <c r="D50" s="20"/>
      <c r="E50" s="21"/>
    </row>
    <row r="51" spans="1:8" s="12" customFormat="1" ht="17.25" customHeight="1" x14ac:dyDescent="0.3">
      <c r="A51" s="45" t="s">
        <v>21</v>
      </c>
      <c r="B51" s="46" t="s">
        <v>8</v>
      </c>
      <c r="C51" s="24">
        <f>C52</f>
        <v>2916400</v>
      </c>
      <c r="D51" s="24">
        <f t="shared" ref="D51:E52" si="11">D52</f>
        <v>3124300</v>
      </c>
      <c r="E51" s="24">
        <f t="shared" si="11"/>
        <v>2844900</v>
      </c>
      <c r="F51" s="11"/>
    </row>
    <row r="52" spans="1:8" s="12" customFormat="1" ht="30.75" customHeight="1" x14ac:dyDescent="0.3">
      <c r="A52" s="45" t="s">
        <v>20</v>
      </c>
      <c r="B52" s="46" t="s">
        <v>4</v>
      </c>
      <c r="C52" s="24">
        <f>C53</f>
        <v>2916400</v>
      </c>
      <c r="D52" s="24">
        <f t="shared" si="11"/>
        <v>3124300</v>
      </c>
      <c r="E52" s="24">
        <f t="shared" si="11"/>
        <v>2844900</v>
      </c>
      <c r="F52" s="11"/>
    </row>
    <row r="53" spans="1:8" s="12" customFormat="1" ht="30" x14ac:dyDescent="0.3">
      <c r="A53" s="45" t="s">
        <v>19</v>
      </c>
      <c r="B53" s="46" t="s">
        <v>10</v>
      </c>
      <c r="C53" s="24">
        <v>2916400</v>
      </c>
      <c r="D53" s="24">
        <v>3124300</v>
      </c>
      <c r="E53" s="24">
        <v>2844900</v>
      </c>
      <c r="F53" s="11"/>
    </row>
    <row r="54" spans="1:8" s="12" customFormat="1" ht="68.25" hidden="1" customHeight="1" x14ac:dyDescent="0.3">
      <c r="A54" s="45" t="s">
        <v>18</v>
      </c>
      <c r="B54" s="46" t="s">
        <v>68</v>
      </c>
      <c r="C54" s="24">
        <f>C55</f>
        <v>0</v>
      </c>
      <c r="D54" s="24">
        <f t="shared" ref="D54:E54" si="12">D55</f>
        <v>0</v>
      </c>
      <c r="E54" s="24">
        <f t="shared" si="12"/>
        <v>0</v>
      </c>
      <c r="F54" s="11"/>
    </row>
    <row r="55" spans="1:8" s="12" customFormat="1" ht="65.25" hidden="1" customHeight="1" x14ac:dyDescent="0.3">
      <c r="A55" s="45" t="s">
        <v>17</v>
      </c>
      <c r="B55" s="46" t="s">
        <v>67</v>
      </c>
      <c r="C55" s="24"/>
      <c r="D55" s="24"/>
      <c r="E55" s="24"/>
      <c r="F55" s="11"/>
    </row>
    <row r="56" spans="1:8" s="12" customFormat="1" ht="49.5" hidden="1" customHeight="1" x14ac:dyDescent="0.3">
      <c r="A56" s="47" t="s">
        <v>16</v>
      </c>
      <c r="B56" s="46" t="s">
        <v>33</v>
      </c>
      <c r="C56" s="24">
        <f>C57</f>
        <v>0</v>
      </c>
      <c r="D56" s="24">
        <f>D57</f>
        <v>0</v>
      </c>
      <c r="E56" s="24">
        <f>E57</f>
        <v>0</v>
      </c>
      <c r="F56" s="11"/>
    </row>
    <row r="57" spans="1:8" s="12" customFormat="1" ht="53.25" hidden="1" customHeight="1" x14ac:dyDescent="0.3">
      <c r="A57" s="45" t="s">
        <v>22</v>
      </c>
      <c r="B57" s="46" t="s">
        <v>32</v>
      </c>
      <c r="C57" s="24"/>
      <c r="D57" s="24"/>
      <c r="E57" s="25"/>
      <c r="F57" s="11"/>
    </row>
    <row r="58" spans="1:8" s="12" customFormat="1" ht="21.75" customHeight="1" x14ac:dyDescent="0.3">
      <c r="A58" s="45" t="s">
        <v>78</v>
      </c>
      <c r="B58" s="46" t="s">
        <v>79</v>
      </c>
      <c r="C58" s="24">
        <f>C59</f>
        <v>2731478.77</v>
      </c>
      <c r="D58" s="24"/>
      <c r="E58" s="25"/>
      <c r="F58" s="11"/>
    </row>
    <row r="59" spans="1:8" s="12" customFormat="1" ht="18.75" customHeight="1" x14ac:dyDescent="0.3">
      <c r="A59" s="45" t="s">
        <v>43</v>
      </c>
      <c r="B59" s="46" t="s">
        <v>44</v>
      </c>
      <c r="C59" s="24">
        <f>C60</f>
        <v>2731478.77</v>
      </c>
      <c r="D59" s="24"/>
      <c r="E59" s="25"/>
      <c r="F59" s="11"/>
    </row>
    <row r="60" spans="1:8" s="12" customFormat="1" ht="15.75" customHeight="1" x14ac:dyDescent="0.3">
      <c r="A60" s="45" t="s">
        <v>45</v>
      </c>
      <c r="B60" s="46" t="s">
        <v>46</v>
      </c>
      <c r="C60" s="24">
        <v>2731478.77</v>
      </c>
      <c r="D60" s="24"/>
      <c r="E60" s="25"/>
      <c r="F60" s="11"/>
    </row>
    <row r="61" spans="1:8" s="12" customFormat="1" ht="48.75" hidden="1" customHeight="1" x14ac:dyDescent="0.3">
      <c r="A61" s="23" t="s">
        <v>58</v>
      </c>
      <c r="B61" s="18" t="s">
        <v>59</v>
      </c>
      <c r="C61" s="24">
        <f>C62</f>
        <v>0</v>
      </c>
      <c r="D61" s="24"/>
      <c r="E61" s="25"/>
      <c r="F61" s="11"/>
    </row>
    <row r="62" spans="1:8" s="12" customFormat="1" ht="50.25" hidden="1" customHeight="1" x14ac:dyDescent="0.3">
      <c r="A62" s="23" t="s">
        <v>60</v>
      </c>
      <c r="B62" s="18" t="s">
        <v>61</v>
      </c>
      <c r="C62" s="24">
        <f>C63</f>
        <v>0</v>
      </c>
      <c r="D62" s="24"/>
      <c r="E62" s="25"/>
      <c r="F62" s="11"/>
    </row>
    <row r="63" spans="1:8" s="12" customFormat="1" ht="60" hidden="1" customHeight="1" x14ac:dyDescent="0.3">
      <c r="A63" s="23" t="s">
        <v>62</v>
      </c>
      <c r="B63" s="18" t="s">
        <v>63</v>
      </c>
      <c r="C63" s="24"/>
      <c r="D63" s="24"/>
      <c r="E63" s="25"/>
      <c r="F63" s="11"/>
    </row>
    <row r="64" spans="1:8" s="15" customFormat="1" x14ac:dyDescent="0.3">
      <c r="A64" s="26"/>
      <c r="B64" s="27" t="s">
        <v>2</v>
      </c>
      <c r="C64" s="28">
        <f>C32</f>
        <v>21864013.510000002</v>
      </c>
      <c r="D64" s="28">
        <f t="shared" ref="D64:E64" si="13">D32</f>
        <v>3124300</v>
      </c>
      <c r="E64" s="28">
        <f t="shared" si="13"/>
        <v>2844900</v>
      </c>
      <c r="F64" s="13"/>
      <c r="G64" s="14"/>
      <c r="H64" s="14"/>
    </row>
    <row r="65" spans="1:6" s="12" customFormat="1" x14ac:dyDescent="0.3">
      <c r="A65" s="16"/>
      <c r="B65" s="17"/>
      <c r="C65" s="29"/>
      <c r="D65" s="30"/>
      <c r="E65" s="30"/>
      <c r="F65" s="11"/>
    </row>
    <row r="66" spans="1:6" x14ac:dyDescent="0.3">
      <c r="C66" s="31"/>
      <c r="D66" s="31"/>
      <c r="E66" s="31"/>
    </row>
    <row r="67" spans="1:6" x14ac:dyDescent="0.3">
      <c r="C67" s="31"/>
      <c r="D67" s="33"/>
      <c r="E67" s="31"/>
    </row>
    <row r="68" spans="1:6" x14ac:dyDescent="0.3">
      <c r="C68" s="31"/>
      <c r="D68" s="33"/>
      <c r="E68" s="31"/>
    </row>
    <row r="69" spans="1:6" x14ac:dyDescent="0.3">
      <c r="A69" s="48"/>
      <c r="B69" s="48"/>
      <c r="C69" s="32"/>
      <c r="D69" s="32"/>
      <c r="E69" s="32"/>
    </row>
  </sheetData>
  <mergeCells count="9">
    <mergeCell ref="A69:B69"/>
    <mergeCell ref="A17:E17"/>
    <mergeCell ref="C1:E1"/>
    <mergeCell ref="C2:E2"/>
    <mergeCell ref="C8:E8"/>
    <mergeCell ref="C14:E14"/>
    <mergeCell ref="C10:E10"/>
    <mergeCell ref="C7:E7"/>
    <mergeCell ref="C11:E11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2025-03-14T06:21:32Z</cp:lastPrinted>
  <dcterms:created xsi:type="dcterms:W3CDTF">1999-06-18T11:49:53Z</dcterms:created>
  <dcterms:modified xsi:type="dcterms:W3CDTF">2025-03-14T06:22:59Z</dcterms:modified>
</cp:coreProperties>
</file>