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170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18" i="2" l="1"/>
  <c r="G35" i="2" s="1"/>
  <c r="G25" i="2" l="1"/>
  <c r="G24" i="2" s="1"/>
  <c r="G22" i="2"/>
  <c r="G21" i="2" s="1"/>
  <c r="H7" i="2" l="1"/>
  <c r="I7" i="2"/>
  <c r="G7" i="2"/>
  <c r="I20" i="2"/>
  <c r="I19" i="2" s="1"/>
  <c r="I18" i="2" s="1"/>
  <c r="H20" i="2"/>
  <c r="H19" i="2" s="1"/>
  <c r="H18" i="2" s="1"/>
  <c r="G20" i="2"/>
  <c r="G19" i="2" s="1"/>
</calcChain>
</file>

<file path=xl/sharedStrings.xml><?xml version="1.0" encoding="utf-8"?>
<sst xmlns="http://schemas.openxmlformats.org/spreadsheetml/2006/main" count="146" uniqueCount="60">
  <si>
    <t xml:space="preserve">    ОБРАЗОВАНИЕ</t>
  </si>
  <si>
    <t>002</t>
  </si>
  <si>
    <t xml:space="preserve">      Другие вопросы в области образования</t>
  </si>
  <si>
    <t xml:space="preserve">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</si>
  <si>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0241314723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</si>
  <si>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</si>
  <si>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</si>
  <si>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</si>
  <si>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</si>
  <si>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СОЦИАЛЬНАЯ ПОЛИТИКА</t>
  </si>
  <si>
    <t xml:space="preserve">      Социальное обеспечение населения</t>
  </si>
  <si>
    <t xml:space="preserve">      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</si>
  <si>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909</t>
  </si>
  <si>
    <t>0145381630</t>
  </si>
  <si>
    <t xml:space="preserve">          Иные бюджетные ассигнования</t>
  </si>
  <si>
    <t>800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</si>
  <si>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</si>
  <si>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</si>
  <si>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Организация транспортного обслуживания населения по муниципальным маршрутам регулярных перевозок по регулируемым тарифам</t>
  </si>
  <si>
    <t>0145381990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</si>
  <si>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</si>
  <si>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</si>
  <si>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</si>
  <si>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</si>
  <si>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04</t>
  </si>
  <si>
    <t>08</t>
  </si>
  <si>
    <t xml:space="preserve">Всего изменений:   </t>
  </si>
  <si>
    <t>07</t>
  </si>
  <si>
    <t>10</t>
  </si>
  <si>
    <t>03</t>
  </si>
  <si>
    <t>09</t>
  </si>
  <si>
    <t>рублей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</si>
  <si>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</si>
  <si>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</si>
  <si>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</si>
  <si>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</si>
  <si>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</si>
  <si>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</si>
  <si>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</si>
  <si>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</si>
  <si>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 xml:space="preserve">Приложение 2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</si>
  <si>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 xml:space="preserve">Приложение 3.1                                                                                                                   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</si>
  <si>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>Изменение распределения бюджетных ассигнований на 2025 год и на плановый период 2026 и 2027 годов по ведомственной структуре расходов бюджета Карачевского муниципального района Брянской области, предусмотренного приложением 3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</t>
  </si>
  <si>
    <t>2027 год</t>
  </si>
  <si>
    <t xml:space="preserve">  Районное управление образования администрации Карачевского района</t>
  </si>
  <si>
    <t xml:space="preserve">  Администрация Карачевского района</t>
  </si>
  <si>
    <t xml:space="preserve">    НАЦИОНАЛЬНАЯ ЭКОНОМИКА</t>
  </si>
  <si>
    <t xml:space="preserve">      Транспорт</t>
  </si>
  <si>
    <t>000</t>
  </si>
  <si>
    <t>0341180450</t>
  </si>
  <si>
    <t>600</t>
  </si>
  <si>
    <t>610</t>
  </si>
  <si>
    <t>03411L5190</t>
  </si>
  <si>
    <t xml:space="preserve">    КУЛЬТУРА, КИНЕМАТОГРАФИЯ</t>
  </si>
  <si>
    <t xml:space="preserve">      Культура</t>
  </si>
  <si>
    <t xml:space="preserve">        Библиотеки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</si>
  <si>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</si>
  <si>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бюджетным учреждениям</t>
  </si>
  <si>
    <t xml:space="preserve">        Государственная поддержка отрасли культуры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</si>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</sst>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49" fontId="1" fillId="0" borderId="2" xfId="5" applyNumberFormat="1" applyProtection="1">
      <alignment horizontal="center" vertical="center" wrapText="1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0" fontId="3" fillId="0" borderId="4" xfId="6" applyNumberFormat="1" applyBorder="1" applyProtection="1">
      <alignment vertical="top" wrapText="1"/>
    </xf>
    <xf numFmtId="1" fontId="1" fillId="0" borderId="4" xfId="7" applyNumberFormat="1" applyBorder="1" applyProtection="1">
      <alignment horizontal="center" vertical="top" shrinkToFit="1"/>
    </xf>
    <xf numFmtId="49" fontId="1" fillId="0" borderId="4" xfId="7" applyNumberFormat="1" applyBorder="1" applyProtection="1">
      <alignment horizontal="center" vertical="top" shrinkToFit="1"/>
    </xf>
    <xf numFmtId="4" fontId="3" fillId="0" borderId="4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4" fontId="5" fillId="0" borderId="2" xfId="5" applyNumberFormat="1" applyFont="1" applyFill="1" applyProtection="1">
      <alignment horizontal="center" vertical="center" wrapText="1"/>
    </xf>
    <xf numFmtId="0" fontId="6" fillId="0" borderId="0" xfId="0" applyFont="1" applyAlignment="1" applyProtection="1">
      <protection locked="0"/>
    </xf>
    <xf numFmtId="49" fontId="6" fillId="0" borderId="1" xfId="5" applyNumberFormat="1" applyFont="1" applyBorder="1" applyAlignment="1" applyProtection="1">
      <protection locked="0"/>
    </xf>
    <xf numFmtId="0" fontId="6" fillId="0" borderId="1" xfId="5" applyNumberFormat="1" applyFont="1" applyBorder="1" applyAlignment="1" applyProtection="1"/>
    <xf numFmtId="0" fontId="6" fillId="0" borderId="4" xfId="10" applyNumberFormat="1" applyFont="1" applyBorder="1" applyAlignment="1" applyProtection="1">
      <alignment horizontal="center" vertical="center" wrapText="1"/>
    </xf>
    <xf numFmtId="49" fontId="6" fillId="0" borderId="4" xfId="10" applyNumberFormat="1" applyFont="1" applyBorder="1" applyAlignment="1" applyProtection="1">
      <alignment horizontal="center" vertical="center" wrapText="1"/>
    </xf>
    <xf numFmtId="0" fontId="6" fillId="0" borderId="4" xfId="10" applyNumberFormat="1" applyFont="1" applyFill="1" applyBorder="1" applyAlignment="1" applyProtection="1">
      <alignment horizontal="center" vertical="center" wrapText="1"/>
    </xf>
    <xf numFmtId="0" fontId="7" fillId="0" borderId="4" xfId="10" applyNumberFormat="1" applyFont="1" applyBorder="1" applyAlignment="1" applyProtection="1">
      <alignment horizontal="center" vertical="center" wrapText="1"/>
    </xf>
    <xf numFmtId="49" fontId="7" fillId="0" borderId="4" xfId="10" applyNumberFormat="1" applyFont="1" applyBorder="1" applyAlignment="1" applyProtection="1">
      <alignment horizontal="center" vertical="center" wrapText="1"/>
    </xf>
    <xf numFmtId="0" fontId="7" fillId="0" borderId="4" xfId="10" applyNumberFormat="1" applyFont="1" applyFill="1" applyBorder="1" applyAlignment="1" applyProtection="1">
      <alignment horizontal="center" vertical="center" wrapText="1"/>
    </xf>
    <xf numFmtId="49" fontId="6" fillId="5" borderId="1" xfId="5" applyNumberFormat="1" applyFont="1" applyFill="1" applyBorder="1" applyAlignment="1" applyProtection="1">
      <alignment horizontal="left" vertical="top" wrapText="1"/>
    </xf>
    <xf numFmtId="0" fontId="6" fillId="0" borderId="1" xfId="5" applyNumberFormat="1" applyFont="1" applyBorder="1" applyAlignment="1" applyProtection="1">
      <alignment horizontal="center" wrapText="1"/>
    </xf>
    <xf numFmtId="0" fontId="6" fillId="0" borderId="1" xfId="2" applyNumberFormat="1" applyFont="1" applyAlignment="1" applyProtection="1">
      <alignment horizontal="right"/>
    </xf>
    <xf numFmtId="0" fontId="6" fillId="0" borderId="1" xfId="2" applyFont="1" applyAlignment="1">
      <alignment horizontal="right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showGridLines="0" tabSelected="1" zoomScaleNormal="100" zoomScaleSheetLayoutView="100" workbookViewId="0">
      <pane ySplit="6" topLeftCell="A7" activePane="bottomLeft" state="frozen"/>
      <selection pane="bottomLeft" activeCell="G19" sqref="G19"/>
    </sheetView>
  </sheetViews>
  <sheetFormatPr defaultRowHeight="15" outlineLevelRow="5" x14ac:dyDescent="0.25"/>
  <cols>
    <col min="1" max="1" width="44.85546875" style="1" customWidth="1"/>
    <col min="2" max="2" width="7.7109375" style="1" customWidth="1"/>
    <col min="3" max="4" width="7.7109375" style="12" customWidth="1"/>
    <col min="5" max="5" width="10.7109375" style="1" customWidth="1"/>
    <col min="6" max="6" width="7.7109375" style="1" customWidth="1"/>
    <col min="7" max="9" width="11.7109375" style="8" customWidth="1"/>
    <col min="10" max="16384" width="9.140625" style="1"/>
  </cols>
  <sheetData>
    <row r="1" spans="1:9" ht="83.25" customHeight="1" x14ac:dyDescent="0.25">
      <c r="A1" s="23"/>
      <c r="B1" s="24"/>
      <c r="C1" s="32" t="s">
        <v>40</v>
      </c>
      <c r="D1" s="32"/>
      <c r="E1" s="32"/>
      <c r="F1" s="32"/>
      <c r="G1" s="32"/>
      <c r="H1" s="32"/>
      <c r="I1" s="32"/>
    </row>
    <row r="2" spans="1:9" ht="62.25" customHeight="1" x14ac:dyDescent="0.25">
      <c r="A2" s="25"/>
      <c r="B2" s="24"/>
      <c r="C2" s="32" t="s">
        <v>41</v>
      </c>
      <c r="D2" s="32"/>
      <c r="E2" s="32"/>
      <c r="F2" s="32"/>
      <c r="G2" s="32"/>
      <c r="H2" s="32"/>
      <c r="I2" s="32"/>
    </row>
    <row r="3" spans="1:9" ht="66" customHeight="1" x14ac:dyDescent="0.25">
      <c r="A3" s="33" t="s">
        <v>42</v>
      </c>
      <c r="B3" s="33"/>
      <c r="C3" s="33"/>
      <c r="D3" s="33"/>
      <c r="E3" s="33"/>
      <c r="F3" s="33"/>
      <c r="G3" s="33"/>
      <c r="H3" s="33"/>
      <c r="I3" s="33"/>
    </row>
    <row r="4" spans="1:9" ht="15.75" customHeight="1" x14ac:dyDescent="0.25">
      <c r="A4" s="34" t="s">
        <v>31</v>
      </c>
      <c r="B4" s="35"/>
      <c r="C4" s="35"/>
      <c r="D4" s="35"/>
      <c r="E4" s="35"/>
      <c r="F4" s="35"/>
      <c r="G4" s="35"/>
      <c r="H4" s="35"/>
      <c r="I4" s="35"/>
    </row>
    <row r="5" spans="1:9" ht="29.25" customHeight="1" x14ac:dyDescent="0.25">
      <c r="A5" s="26" t="s">
        <v>32</v>
      </c>
      <c r="B5" s="27" t="s">
        <v>33</v>
      </c>
      <c r="C5" s="27" t="s">
        <v>34</v>
      </c>
      <c r="D5" s="27" t="s">
        <v>35</v>
      </c>
      <c r="E5" s="27" t="s">
        <v>36</v>
      </c>
      <c r="F5" s="27" t="s">
        <v>37</v>
      </c>
      <c r="G5" s="28" t="s">
        <v>38</v>
      </c>
      <c r="H5" s="28" t="s">
        <v>39</v>
      </c>
      <c r="I5" s="28" t="s">
        <v>43</v>
      </c>
    </row>
    <row r="6" spans="1:9" ht="11.25" customHeight="1" x14ac:dyDescent="0.2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1">
        <v>7</v>
      </c>
      <c r="H6" s="31">
        <v>8</v>
      </c>
      <c r="I6" s="31">
        <v>9</v>
      </c>
    </row>
    <row r="7" spans="1:9" ht="27.75" customHeight="1" x14ac:dyDescent="0.25">
      <c r="A7" s="4" t="s">
        <v>44</v>
      </c>
      <c r="B7" s="5" t="s">
        <v>1</v>
      </c>
      <c r="C7" s="9"/>
      <c r="D7" s="9"/>
      <c r="E7" s="3"/>
      <c r="F7" s="3"/>
      <c r="G7" s="22">
        <f>G8+G13</f>
        <v>0</v>
      </c>
      <c r="H7" s="22">
        <f t="shared" ref="H7:I7" si="0">H8+H13</f>
        <v>0</v>
      </c>
      <c r="I7" s="22">
        <f t="shared" si="0"/>
        <v>0</v>
      </c>
    </row>
    <row r="8" spans="1:9" outlineLevel="1" x14ac:dyDescent="0.25">
      <c r="A8" s="4" t="s">
        <v>0</v>
      </c>
      <c r="B8" s="5" t="s">
        <v>1</v>
      </c>
      <c r="C8" s="10" t="s">
        <v>27</v>
      </c>
      <c r="D8" s="10"/>
      <c r="E8" s="5"/>
      <c r="F8" s="5"/>
      <c r="G8" s="7">
        <v>-672000</v>
      </c>
      <c r="H8" s="7">
        <v>-672000</v>
      </c>
      <c r="I8" s="7">
        <v>-672000</v>
      </c>
    </row>
    <row r="9" spans="1:9" ht="15.75" customHeight="1" outlineLevel="2" x14ac:dyDescent="0.25">
      <c r="A9" s="4" t="s">
        <v>2</v>
      </c>
      <c r="B9" s="5" t="s">
        <v>1</v>
      </c>
      <c r="C9" s="10" t="s">
        <v>27</v>
      </c>
      <c r="D9" s="10" t="s">
        <v>30</v>
      </c>
      <c r="E9" s="5"/>
      <c r="F9" s="5"/>
      <c r="G9" s="7">
        <v>-672000</v>
      </c>
      <c r="H9" s="7">
        <v>-672000</v>
      </c>
      <c r="I9" s="7">
        <v>-672000</v>
      </c>
    </row>
    <row r="10" spans="1:9" ht="114.75" customHeight="1" outlineLevel="3" x14ac:dyDescent="0.25">
      <c r="A10" s="4" t="s">
        <v>3</v>
      </c>
      <c r="B10" s="5" t="s">
        <v>1</v>
      </c>
      <c r="C10" s="10" t="s">
        <v>27</v>
      </c>
      <c r="D10" s="10" t="s">
        <v>30</v>
      </c>
      <c r="E10" s="5" t="s">
        <v>4</v>
      </c>
      <c r="F10" s="5"/>
      <c r="G10" s="7">
        <v>-672000</v>
      </c>
      <c r="H10" s="7">
        <v>-672000</v>
      </c>
      <c r="I10" s="7">
        <v>-672000</v>
      </c>
    </row>
    <row r="11" spans="1:9" ht="25.5" outlineLevel="4" x14ac:dyDescent="0.25">
      <c r="A11" s="4" t="s">
        <v>5</v>
      </c>
      <c r="B11" s="5" t="s">
        <v>1</v>
      </c>
      <c r="C11" s="10" t="s">
        <v>27</v>
      </c>
      <c r="D11" s="10" t="s">
        <v>30</v>
      </c>
      <c r="E11" s="5" t="s">
        <v>4</v>
      </c>
      <c r="F11" s="5" t="s">
        <v>6</v>
      </c>
      <c r="G11" s="7">
        <v>-672000</v>
      </c>
      <c r="H11" s="7">
        <v>-672000</v>
      </c>
      <c r="I11" s="7">
        <v>-672000</v>
      </c>
    </row>
    <row r="12" spans="1:9" ht="25.5" outlineLevel="5" x14ac:dyDescent="0.25">
      <c r="A12" s="4" t="s">
        <v>7</v>
      </c>
      <c r="B12" s="5" t="s">
        <v>1</v>
      </c>
      <c r="C12" s="10" t="s">
        <v>27</v>
      </c>
      <c r="D12" s="10" t="s">
        <v>30</v>
      </c>
      <c r="E12" s="5" t="s">
        <v>4</v>
      </c>
      <c r="F12" s="5" t="s">
        <v>8</v>
      </c>
      <c r="G12" s="7">
        <v>-672000</v>
      </c>
      <c r="H12" s="7">
        <v>-672000</v>
      </c>
      <c r="I12" s="7">
        <v>-672000</v>
      </c>
    </row>
    <row r="13" spans="1:9" outlineLevel="1" x14ac:dyDescent="0.25">
      <c r="A13" s="4" t="s">
        <v>9</v>
      </c>
      <c r="B13" s="5" t="s">
        <v>1</v>
      </c>
      <c r="C13" s="10" t="s">
        <v>28</v>
      </c>
      <c r="D13" s="10"/>
      <c r="E13" s="5"/>
      <c r="F13" s="5"/>
      <c r="G13" s="7">
        <v>672000</v>
      </c>
      <c r="H13" s="7">
        <v>672000</v>
      </c>
      <c r="I13" s="7">
        <v>672000</v>
      </c>
    </row>
    <row r="14" spans="1:9" ht="14.25" customHeight="1" outlineLevel="2" x14ac:dyDescent="0.25">
      <c r="A14" s="4" t="s">
        <v>10</v>
      </c>
      <c r="B14" s="5" t="s">
        <v>1</v>
      </c>
      <c r="C14" s="10" t="s">
        <v>28</v>
      </c>
      <c r="D14" s="10" t="s">
        <v>29</v>
      </c>
      <c r="E14" s="5"/>
      <c r="F14" s="5"/>
      <c r="G14" s="7">
        <v>672000</v>
      </c>
      <c r="H14" s="7">
        <v>672000</v>
      </c>
      <c r="I14" s="7">
        <v>672000</v>
      </c>
    </row>
    <row r="15" spans="1:9" ht="117" customHeight="1" outlineLevel="3" x14ac:dyDescent="0.25">
      <c r="A15" s="4" t="s">
        <v>3</v>
      </c>
      <c r="B15" s="5" t="s">
        <v>1</v>
      </c>
      <c r="C15" s="10" t="s">
        <v>28</v>
      </c>
      <c r="D15" s="10" t="s">
        <v>29</v>
      </c>
      <c r="E15" s="5" t="s">
        <v>4</v>
      </c>
      <c r="F15" s="5"/>
      <c r="G15" s="7">
        <v>672000</v>
      </c>
      <c r="H15" s="7">
        <v>672000</v>
      </c>
      <c r="I15" s="7">
        <v>672000</v>
      </c>
    </row>
    <row r="16" spans="1:9" ht="25.5" outlineLevel="4" x14ac:dyDescent="0.25">
      <c r="A16" s="4" t="s">
        <v>5</v>
      </c>
      <c r="B16" s="5" t="s">
        <v>1</v>
      </c>
      <c r="C16" s="10" t="s">
        <v>28</v>
      </c>
      <c r="D16" s="10" t="s">
        <v>29</v>
      </c>
      <c r="E16" s="5" t="s">
        <v>4</v>
      </c>
      <c r="F16" s="5" t="s">
        <v>6</v>
      </c>
      <c r="G16" s="7">
        <v>672000</v>
      </c>
      <c r="H16" s="7">
        <v>672000</v>
      </c>
      <c r="I16" s="7">
        <v>672000</v>
      </c>
    </row>
    <row r="17" spans="1:9" ht="25.5" outlineLevel="5" x14ac:dyDescent="0.25">
      <c r="A17" s="4" t="s">
        <v>7</v>
      </c>
      <c r="B17" s="5" t="s">
        <v>1</v>
      </c>
      <c r="C17" s="10" t="s">
        <v>28</v>
      </c>
      <c r="D17" s="10" t="s">
        <v>29</v>
      </c>
      <c r="E17" s="5" t="s">
        <v>4</v>
      </c>
      <c r="F17" s="5" t="s">
        <v>8</v>
      </c>
      <c r="G17" s="7">
        <v>672000</v>
      </c>
      <c r="H17" s="7">
        <v>672000</v>
      </c>
      <c r="I17" s="7">
        <v>672000</v>
      </c>
    </row>
    <row r="18" spans="1:9" outlineLevel="5" x14ac:dyDescent="0.25">
      <c r="A18" s="4" t="s">
        <v>45</v>
      </c>
      <c r="B18" s="5">
        <v>909</v>
      </c>
      <c r="C18" s="10"/>
      <c r="D18" s="10"/>
      <c r="E18" s="5"/>
      <c r="F18" s="5"/>
      <c r="G18" s="7">
        <f>G19+G27</f>
        <v>2517900</v>
      </c>
      <c r="H18" s="7">
        <f t="shared" ref="G18:I19" si="1">H19</f>
        <v>0</v>
      </c>
      <c r="I18" s="7">
        <f t="shared" si="1"/>
        <v>0</v>
      </c>
    </row>
    <row r="19" spans="1:9" outlineLevel="5" x14ac:dyDescent="0.25">
      <c r="A19" s="4" t="s">
        <v>46</v>
      </c>
      <c r="B19" s="5">
        <v>909</v>
      </c>
      <c r="C19" s="10" t="s">
        <v>24</v>
      </c>
      <c r="D19" s="10"/>
      <c r="E19" s="5"/>
      <c r="F19" s="5"/>
      <c r="G19" s="7">
        <f t="shared" si="1"/>
        <v>2411517</v>
      </c>
      <c r="H19" s="7">
        <f t="shared" si="1"/>
        <v>0</v>
      </c>
      <c r="I19" s="7">
        <f t="shared" si="1"/>
        <v>0</v>
      </c>
    </row>
    <row r="20" spans="1:9" outlineLevel="5" x14ac:dyDescent="0.25">
      <c r="A20" s="4" t="s">
        <v>47</v>
      </c>
      <c r="B20" s="5">
        <v>909</v>
      </c>
      <c r="C20" s="10" t="s">
        <v>24</v>
      </c>
      <c r="D20" s="10" t="s">
        <v>25</v>
      </c>
      <c r="E20" s="5"/>
      <c r="F20" s="5"/>
      <c r="G20" s="7">
        <f>G21+G24</f>
        <v>2411517</v>
      </c>
      <c r="H20" s="7">
        <f>H21+H24</f>
        <v>0</v>
      </c>
      <c r="I20" s="7">
        <f>I21+I24</f>
        <v>0</v>
      </c>
    </row>
    <row r="21" spans="1:9" ht="92.25" customHeight="1" outlineLevel="3" x14ac:dyDescent="0.25">
      <c r="A21" s="4" t="s">
        <v>11</v>
      </c>
      <c r="B21" s="5" t="s">
        <v>12</v>
      </c>
      <c r="C21" s="10" t="s">
        <v>24</v>
      </c>
      <c r="D21" s="10" t="s">
        <v>25</v>
      </c>
      <c r="E21" s="5" t="s">
        <v>13</v>
      </c>
      <c r="F21" s="5"/>
      <c r="G21" s="7">
        <f>G22</f>
        <v>-7407818</v>
      </c>
      <c r="H21" s="7">
        <v>-8858568</v>
      </c>
      <c r="I21" s="7">
        <v>-500000</v>
      </c>
    </row>
    <row r="22" spans="1:9" outlineLevel="4" x14ac:dyDescent="0.25">
      <c r="A22" s="4" t="s">
        <v>14</v>
      </c>
      <c r="B22" s="5" t="s">
        <v>12</v>
      </c>
      <c r="C22" s="10" t="s">
        <v>24</v>
      </c>
      <c r="D22" s="10" t="s">
        <v>25</v>
      </c>
      <c r="E22" s="5" t="s">
        <v>13</v>
      </c>
      <c r="F22" s="5" t="s">
        <v>15</v>
      </c>
      <c r="G22" s="7">
        <f>G23</f>
        <v>-7407818</v>
      </c>
      <c r="H22" s="7">
        <v>-8858568</v>
      </c>
      <c r="I22" s="7">
        <v>-500000</v>
      </c>
    </row>
    <row r="23" spans="1:9" ht="63.75" outlineLevel="5" x14ac:dyDescent="0.25">
      <c r="A23" s="4" t="s">
        <v>16</v>
      </c>
      <c r="B23" s="5" t="s">
        <v>12</v>
      </c>
      <c r="C23" s="10" t="s">
        <v>24</v>
      </c>
      <c r="D23" s="10" t="s">
        <v>25</v>
      </c>
      <c r="E23" s="5" t="s">
        <v>13</v>
      </c>
      <c r="F23" s="5" t="s">
        <v>17</v>
      </c>
      <c r="G23" s="7">
        <v>-7407818</v>
      </c>
      <c r="H23" s="7">
        <v>-8858568</v>
      </c>
      <c r="I23" s="7">
        <v>-500000</v>
      </c>
    </row>
    <row r="24" spans="1:9" ht="51" customHeight="1" outlineLevel="3" x14ac:dyDescent="0.25">
      <c r="A24" s="4" t="s">
        <v>18</v>
      </c>
      <c r="B24" s="5" t="s">
        <v>12</v>
      </c>
      <c r="C24" s="10" t="s">
        <v>24</v>
      </c>
      <c r="D24" s="10" t="s">
        <v>25</v>
      </c>
      <c r="E24" s="5" t="s">
        <v>19</v>
      </c>
      <c r="F24" s="5"/>
      <c r="G24" s="7">
        <f>G25</f>
        <v>9819335</v>
      </c>
      <c r="H24" s="7">
        <v>8858568</v>
      </c>
      <c r="I24" s="7">
        <v>500000</v>
      </c>
    </row>
    <row r="25" spans="1:9" ht="38.25" outlineLevel="4" x14ac:dyDescent="0.25">
      <c r="A25" s="13" t="s">
        <v>20</v>
      </c>
      <c r="B25" s="14" t="s">
        <v>12</v>
      </c>
      <c r="C25" s="15" t="s">
        <v>24</v>
      </c>
      <c r="D25" s="15" t="s">
        <v>25</v>
      </c>
      <c r="E25" s="14" t="s">
        <v>19</v>
      </c>
      <c r="F25" s="14" t="s">
        <v>21</v>
      </c>
      <c r="G25" s="16">
        <f>G26</f>
        <v>9819335</v>
      </c>
      <c r="H25" s="16">
        <v>8858568</v>
      </c>
      <c r="I25" s="16">
        <v>500000</v>
      </c>
    </row>
    <row r="26" spans="1:9" ht="42.75" customHeight="1" outlineLevel="5" x14ac:dyDescent="0.25">
      <c r="A26" s="17" t="s">
        <v>22</v>
      </c>
      <c r="B26" s="18" t="s">
        <v>12</v>
      </c>
      <c r="C26" s="19" t="s">
        <v>24</v>
      </c>
      <c r="D26" s="19" t="s">
        <v>25</v>
      </c>
      <c r="E26" s="18" t="s">
        <v>19</v>
      </c>
      <c r="F26" s="18" t="s">
        <v>23</v>
      </c>
      <c r="G26" s="20">
        <v>9819335</v>
      </c>
      <c r="H26" s="20">
        <v>8858568</v>
      </c>
      <c r="I26" s="20">
        <v>500000</v>
      </c>
    </row>
    <row r="27" spans="1:9" ht="18" customHeight="1" outlineLevel="5" x14ac:dyDescent="0.25">
      <c r="A27" s="4" t="s">
        <v>53</v>
      </c>
      <c r="B27" s="5" t="s">
        <v>12</v>
      </c>
      <c r="C27" s="10" t="s">
        <v>25</v>
      </c>
      <c r="D27" s="10"/>
      <c r="E27" s="5"/>
      <c r="F27" s="5"/>
      <c r="G27" s="7">
        <v>106383</v>
      </c>
      <c r="H27" s="7">
        <v>0</v>
      </c>
      <c r="I27" s="7">
        <v>0</v>
      </c>
    </row>
    <row r="28" spans="1:9" ht="13.5" customHeight="1" outlineLevel="5" x14ac:dyDescent="0.25">
      <c r="A28" s="4" t="s">
        <v>54</v>
      </c>
      <c r="B28" s="5" t="s">
        <v>12</v>
      </c>
      <c r="C28" s="10" t="s">
        <v>25</v>
      </c>
      <c r="D28" s="10" t="s">
        <v>59</v>
      </c>
      <c r="E28" s="5"/>
      <c r="F28" s="5"/>
      <c r="G28" s="7">
        <v>106383</v>
      </c>
      <c r="H28" s="7">
        <v>0</v>
      </c>
      <c r="I28" s="7">
        <v>0</v>
      </c>
    </row>
    <row r="29" spans="1:9" ht="15.75" customHeight="1" outlineLevel="5" x14ac:dyDescent="0.25">
      <c r="A29" s="4" t="s">
        <v>55</v>
      </c>
      <c r="B29" s="5" t="s">
        <v>12</v>
      </c>
      <c r="C29" s="10" t="s">
        <v>25</v>
      </c>
      <c r="D29" s="10" t="s">
        <v>59</v>
      </c>
      <c r="E29" s="5" t="s">
        <v>49</v>
      </c>
      <c r="F29" s="5"/>
      <c r="G29" s="7">
        <v>-1074.58</v>
      </c>
      <c r="H29" s="7">
        <v>0</v>
      </c>
      <c r="I29" s="7">
        <v>0</v>
      </c>
    </row>
    <row r="30" spans="1:9" ht="42.75" customHeight="1" outlineLevel="5" x14ac:dyDescent="0.25">
      <c r="A30" s="4" t="s">
        <v>56</v>
      </c>
      <c r="B30" s="5" t="s">
        <v>12</v>
      </c>
      <c r="C30" s="10" t="s">
        <v>25</v>
      </c>
      <c r="D30" s="10" t="s">
        <v>59</v>
      </c>
      <c r="E30" s="5" t="s">
        <v>49</v>
      </c>
      <c r="F30" s="5" t="s">
        <v>50</v>
      </c>
      <c r="G30" s="7">
        <v>-1074.58</v>
      </c>
      <c r="H30" s="7">
        <v>0</v>
      </c>
      <c r="I30" s="7">
        <v>0</v>
      </c>
    </row>
    <row r="31" spans="1:9" ht="15.75" customHeight="1" outlineLevel="5" x14ac:dyDescent="0.25">
      <c r="A31" s="4" t="s">
        <v>57</v>
      </c>
      <c r="B31" s="5" t="s">
        <v>12</v>
      </c>
      <c r="C31" s="10" t="s">
        <v>25</v>
      </c>
      <c r="D31" s="10" t="s">
        <v>59</v>
      </c>
      <c r="E31" s="5" t="s">
        <v>49</v>
      </c>
      <c r="F31" s="5" t="s">
        <v>51</v>
      </c>
      <c r="G31" s="7">
        <v>-1074.58</v>
      </c>
      <c r="H31" s="7">
        <v>0</v>
      </c>
      <c r="I31" s="7">
        <v>0</v>
      </c>
    </row>
    <row r="32" spans="1:9" ht="27" customHeight="1" outlineLevel="5" x14ac:dyDescent="0.25">
      <c r="A32" s="4" t="s">
        <v>58</v>
      </c>
      <c r="B32" s="5" t="s">
        <v>12</v>
      </c>
      <c r="C32" s="10" t="s">
        <v>25</v>
      </c>
      <c r="D32" s="10" t="s">
        <v>59</v>
      </c>
      <c r="E32" s="5" t="s">
        <v>52</v>
      </c>
      <c r="F32" s="5" t="s">
        <v>48</v>
      </c>
      <c r="G32" s="7">
        <v>107457.58</v>
      </c>
      <c r="H32" s="7">
        <v>0</v>
      </c>
      <c r="I32" s="7">
        <v>0</v>
      </c>
    </row>
    <row r="33" spans="1:9" ht="42.75" customHeight="1" outlineLevel="5" x14ac:dyDescent="0.25">
      <c r="A33" s="4" t="s">
        <v>56</v>
      </c>
      <c r="B33" s="5" t="s">
        <v>12</v>
      </c>
      <c r="C33" s="10" t="s">
        <v>25</v>
      </c>
      <c r="D33" s="10" t="s">
        <v>59</v>
      </c>
      <c r="E33" s="5" t="s">
        <v>52</v>
      </c>
      <c r="F33" s="5" t="s">
        <v>50</v>
      </c>
      <c r="G33" s="7">
        <v>107457.58</v>
      </c>
      <c r="H33" s="7">
        <v>0</v>
      </c>
      <c r="I33" s="7">
        <v>0</v>
      </c>
    </row>
    <row r="34" spans="1:9" ht="18.75" customHeight="1" outlineLevel="5" x14ac:dyDescent="0.25">
      <c r="A34" s="4" t="s">
        <v>57</v>
      </c>
      <c r="B34" s="5" t="s">
        <v>12</v>
      </c>
      <c r="C34" s="10" t="s">
        <v>25</v>
      </c>
      <c r="D34" s="10" t="s">
        <v>59</v>
      </c>
      <c r="E34" s="5" t="s">
        <v>52</v>
      </c>
      <c r="F34" s="5" t="s">
        <v>51</v>
      </c>
      <c r="G34" s="7">
        <v>107457.58</v>
      </c>
      <c r="H34" s="7">
        <v>0</v>
      </c>
      <c r="I34" s="7">
        <v>0</v>
      </c>
    </row>
    <row r="35" spans="1:9" ht="12.75" customHeight="1" x14ac:dyDescent="0.25">
      <c r="A35" s="36" t="s">
        <v>26</v>
      </c>
      <c r="B35" s="37"/>
      <c r="C35" s="37"/>
      <c r="D35" s="37"/>
      <c r="E35" s="37"/>
      <c r="F35" s="38"/>
      <c r="G35" s="21">
        <f>G7+G18</f>
        <v>2517900</v>
      </c>
      <c r="H35" s="21">
        <v>0</v>
      </c>
      <c r="I35" s="21">
        <v>0</v>
      </c>
    </row>
    <row r="36" spans="1:9" ht="12.75" customHeight="1" x14ac:dyDescent="0.25">
      <c r="A36" s="2"/>
      <c r="B36" s="2"/>
      <c r="C36" s="11"/>
      <c r="D36" s="11"/>
      <c r="E36" s="2"/>
      <c r="F36" s="2"/>
      <c r="G36" s="6"/>
      <c r="H36" s="6"/>
      <c r="I36" s="6"/>
    </row>
  </sheetData>
  <mergeCells count="5">
    <mergeCell ref="C1:I1"/>
    <mergeCell ref="C2:I2"/>
    <mergeCell ref="A3:I3"/>
    <mergeCell ref="A4:I4"/>
    <mergeCell ref="A35:F35"/>
  </mergeCells>
  <pageMargins left="0.78740157480314965" right="0.59055118110236227" top="0.39370078740157483" bottom="0.39370078740157483" header="0.39370078740157483" footer="0.51181102362204722"/>
  <pageSetup paperSize="9" scale="7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1.02.2025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2CCE2A0-B5FA-45B4-A5B8-8AB5128F8F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2025-02-25T11:59:11Z</cp:lastPrinted>
  <dcterms:created xsi:type="dcterms:W3CDTF">2025-02-18T17:22:33Z</dcterms:created>
  <dcterms:modified xsi:type="dcterms:W3CDTF">2025-02-25T11:59:23Z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10_56_03)(2).xlsx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24.1.5201.17792239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budget_allfo_2025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