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25" i="2" l="1"/>
  <c r="H16" i="2"/>
  <c r="H17" i="2"/>
  <c r="H18" i="2"/>
  <c r="H11" i="2" l="1"/>
  <c r="H10" i="2" s="1"/>
  <c r="I9" i="2" l="1"/>
  <c r="I8" i="2" s="1"/>
  <c r="I7" i="2" s="1"/>
  <c r="J9" i="2"/>
  <c r="J8" i="2" s="1"/>
  <c r="J7" i="2" s="1"/>
  <c r="H9" i="2"/>
  <c r="H8" i="2" s="1"/>
  <c r="H7" i="2" s="1"/>
</calcChain>
</file>

<file path=xl/sharedStrings.xml><?xml version="1.0" encoding="utf-8"?>
<sst xmlns="http://schemas.openxmlformats.org/spreadsheetml/2006/main" count="123" uniqueCount="55">
  <si>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</si>
  <si>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909</t>
  </si>
  <si>
    <t xml:space="preserve">          Иные бюджетные ассигнования</t>
  </si>
  <si>
    <t>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</si>
  <si>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</si>
  <si>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</si>
  <si>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Организация транспортного обслуживания населения по муниципальным маршрутам регулярных перевозок по регулируемым тарифам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</si>
  <si>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</si>
  <si>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</si>
  <si>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</si>
  <si>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</si>
  <si>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01</t>
  </si>
  <si>
    <t>0</t>
  </si>
  <si>
    <t>53</t>
  </si>
  <si>
    <t>81630</t>
  </si>
  <si>
    <t>81990</t>
  </si>
  <si>
    <t>Совершенствование системы управления пассажирскими перевозками</t>
  </si>
  <si>
    <t xml:space="preserve">  Обеспечение реализации полномочий высшего исполнительного органа муниципальной власти Карачевского муниципального района Брянской области</t>
  </si>
  <si>
    <t xml:space="preserve">      Администрация Карачевского района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</si>
  <si>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</si>
  <si>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</si>
  <si>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</si>
  <si>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</si>
  <si>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</si>
  <si>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</si>
  <si>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</si>
  <si>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</si>
  <si>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</si>
  <si>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</si>
  <si>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</si>
  <si>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</si>
  <si>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</si>
  <si>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</si>
  <si>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</si>
  <si>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</si>
  <si>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</si>
  <si>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</si>
  <si>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</si>
  <si>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2026 год</t>
  </si>
  <si>
    <t xml:space="preserve"> 2027 год</t>
  </si>
  <si>
    <t xml:space="preserve">Приложение 4 
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</si>
  <si>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расходов бюджета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годов,  предусмотренного приложением 5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</si>
  <si>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 xml:space="preserve">Всего изменений:  </t>
  </si>
  <si>
    <t xml:space="preserve">Приложение 5.1
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</si>
  <si>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03</t>
  </si>
  <si>
    <t>11</t>
  </si>
  <si>
    <t>80450</t>
  </si>
  <si>
    <t>L5190</t>
  </si>
  <si>
    <t>Развитие культуры Карачевского муниципального района Брянской области</t>
  </si>
  <si>
    <t>Обеспечение свободы творчества и прав граждан на участие в культурной жизни, на равный доступ к культурным ценностям</t>
  </si>
  <si>
    <t>Администрация Карачевского района</t>
  </si>
  <si>
    <t>Библиотеки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</si>
  <si>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</si>
  <si>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</si>
  <si>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Государственная поддержка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</si>
</sst>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46">
    <xf numFmtId="0" fontId="0" fillId="0" borderId="0" xfId="0"/>
    <xf numFmtId="0" fontId="0" fillId="0" borderId="0" xfId="0" applyProtection="1">
      <protection locked="0"/>
    </xf>
    <xf numFmtId="49" fontId="5" fillId="0" borderId="2" xfId="25" applyNumberFormat="1" applyFont="1" applyAlignment="1" applyProtection="1">
      <alignment horizontal="center" vertical="center" wrapText="1"/>
    </xf>
    <xf numFmtId="49" fontId="5" fillId="0" borderId="2" xfId="25" applyNumberFormat="1" applyFo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5" applyNumberFormat="1" applyFont="1" applyBorder="1" applyAlignment="1" applyProtection="1"/>
    <xf numFmtId="0" fontId="5" fillId="0" borderId="2" xfId="25" applyFont="1" applyProtection="1">
      <alignment horizontal="center" vertical="center" wrapText="1"/>
      <protection locked="0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0" fontId="6" fillId="0" borderId="2" xfId="5" applyNumberFormat="1" applyFont="1" applyProtection="1">
      <alignment horizontal="center" vertical="center" wrapTex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1" fontId="5" fillId="0" borderId="5" xfId="7" applyNumberFormat="1" applyFont="1" applyBorder="1" applyProtection="1">
      <alignment horizontal="center" vertical="top" shrinkToFit="1"/>
    </xf>
    <xf numFmtId="49" fontId="5" fillId="0" borderId="5" xfId="7" applyNumberFormat="1" applyFont="1" applyBorder="1" applyProtection="1">
      <alignment horizontal="center" vertical="top" shrinkToFit="1"/>
    </xf>
    <xf numFmtId="1" fontId="5" fillId="0" borderId="9" xfId="7" applyNumberFormat="1" applyFont="1" applyBorder="1" applyProtection="1">
      <alignment horizontal="center" vertical="top" shrinkToFit="1"/>
    </xf>
    <xf numFmtId="49" fontId="5" fillId="0" borderId="4" xfId="7" applyNumberFormat="1" applyFont="1" applyBorder="1" applyProtection="1">
      <alignment horizontal="center" vertical="top" shrinkToFit="1"/>
    </xf>
    <xf numFmtId="1" fontId="5" fillId="0" borderId="4" xfId="7" applyNumberFormat="1" applyFont="1" applyBorder="1" applyProtection="1">
      <alignment horizontal="center" vertical="top" shrinkToFit="1"/>
    </xf>
    <xf numFmtId="4" fontId="6" fillId="0" borderId="4" xfId="8" applyNumberFormat="1" applyFont="1" applyFill="1" applyBorder="1" applyProtection="1">
      <alignment horizontal="right" vertical="top" shrinkToFit="1"/>
    </xf>
    <xf numFmtId="4" fontId="6" fillId="0" borderId="4" xfId="11" applyNumberFormat="1" applyFont="1" applyFill="1" applyBorder="1" applyProtection="1">
      <alignment horizontal="right" vertical="top" shrinkToFit="1"/>
    </xf>
    <xf numFmtId="0" fontId="5" fillId="0" borderId="1" xfId="2" applyNumberFormat="1" applyFont="1" applyProtection="1"/>
    <xf numFmtId="49" fontId="5" fillId="0" borderId="1" xfId="2" applyNumberFormat="1" applyFont="1" applyProtection="1"/>
    <xf numFmtId="0" fontId="5" fillId="0" borderId="1" xfId="2" applyNumberFormat="1" applyFont="1" applyFill="1" applyProtection="1"/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Fill="1" applyProtection="1">
      <protection locked="0"/>
    </xf>
    <xf numFmtId="0" fontId="5" fillId="0" borderId="2" xfId="6" applyNumberFormat="1" applyFont="1" applyProtection="1">
      <alignment vertical="top" wrapText="1"/>
    </xf>
    <xf numFmtId="0" fontId="5" fillId="0" borderId="5" xfId="6" applyNumberFormat="1" applyFont="1" applyBorder="1" applyProtection="1">
      <alignment vertical="top" wrapText="1"/>
    </xf>
    <xf numFmtId="0" fontId="5" fillId="0" borderId="9" xfId="6" applyNumberFormat="1" applyFont="1" applyBorder="1" applyProtection="1">
      <alignment vertical="top" wrapText="1"/>
    </xf>
    <xf numFmtId="4" fontId="5" fillId="0" borderId="4" xfId="8" applyNumberFormat="1" applyFont="1" applyFill="1" applyBorder="1" applyProtection="1">
      <alignment horizontal="right" vertical="top" shrinkToFit="1"/>
    </xf>
    <xf numFmtId="4" fontId="5" fillId="0" borderId="2" xfId="8" applyNumberFormat="1" applyFont="1" applyFill="1" applyProtection="1">
      <alignment horizontal="right" vertical="top" shrinkToFit="1"/>
    </xf>
    <xf numFmtId="4" fontId="5" fillId="0" borderId="5" xfId="8" applyNumberFormat="1" applyFont="1" applyFill="1" applyBorder="1" applyProtection="1">
      <alignment horizontal="right" vertical="top" shrinkToFit="1"/>
    </xf>
    <xf numFmtId="4" fontId="5" fillId="0" borderId="9" xfId="8" applyNumberFormat="1" applyFont="1" applyFill="1" applyBorder="1" applyProtection="1">
      <alignment horizontal="right" vertical="top" shrinkToFit="1"/>
    </xf>
    <xf numFmtId="4" fontId="6" fillId="0" borderId="2" xfId="5" applyNumberFormat="1" applyFont="1" applyFill="1" applyAlignment="1" applyProtection="1">
      <alignment horizontal="right" vertical="top" wrapText="1"/>
    </xf>
    <xf numFmtId="49" fontId="6" fillId="0" borderId="2" xfId="5" applyNumberFormat="1" applyFont="1" applyProtection="1">
      <alignment horizontal="center" vertical="center" wrapText="1"/>
    </xf>
    <xf numFmtId="49" fontId="6" fillId="0" borderId="4" xfId="7" applyNumberFormat="1" applyFont="1" applyBorder="1" applyProtection="1">
      <alignment horizontal="center" vertical="top" shrinkToFit="1"/>
    </xf>
    <xf numFmtId="1" fontId="6" fillId="0" borderId="4" xfId="7" applyNumberFormat="1" applyFont="1" applyBorder="1" applyProtection="1">
      <alignment horizontal="center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 applyProtection="1">
      <alignment horizontal="right"/>
      <protection locked="0"/>
    </xf>
    <xf numFmtId="0" fontId="6" fillId="0" borderId="6" xfId="10" applyNumberFormat="1" applyFont="1" applyBorder="1" applyAlignment="1" applyProtection="1">
      <alignment horizontal="left"/>
    </xf>
    <xf numFmtId="0" fontId="6" fillId="0" borderId="7" xfId="10" applyFont="1" applyBorder="1" applyAlignment="1">
      <alignment horizontal="left"/>
    </xf>
    <xf numFmtId="0" fontId="6" fillId="0" borderId="8" xfId="10" applyFont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tabSelected="1" zoomScaleNormal="100" zoomScaleSheetLayoutView="100" workbookViewId="0">
      <pane ySplit="6" topLeftCell="A19" activePane="bottomLeft" state="frozen"/>
      <selection pane="bottomLeft" activeCell="A8" sqref="A8"/>
    </sheetView>
  </sheetViews>
  <sheetFormatPr defaultRowHeight="15.75" outlineLevelRow="5" x14ac:dyDescent="0.25"/>
  <cols>
    <col min="1" max="1" width="44.5703125" style="25" customWidth="1"/>
    <col min="2" max="2" width="6.5703125" style="26" customWidth="1"/>
    <col min="3" max="3" width="7.7109375" style="26" customWidth="1"/>
    <col min="4" max="4" width="5.5703125" style="26" customWidth="1"/>
    <col min="5" max="5" width="6.85546875" style="26" customWidth="1"/>
    <col min="6" max="6" width="7.85546875" style="26" customWidth="1"/>
    <col min="7" max="7" width="6.28515625" style="25" customWidth="1"/>
    <col min="8" max="8" width="14.140625" style="27" customWidth="1"/>
    <col min="9" max="9" width="14" style="27" customWidth="1"/>
    <col min="10" max="10" width="12.7109375" style="27" customWidth="1"/>
    <col min="11" max="16384" width="9.140625" style="1"/>
  </cols>
  <sheetData>
    <row r="1" spans="1:10" ht="84" customHeight="1" x14ac:dyDescent="0.25">
      <c r="A1" s="8"/>
      <c r="B1" s="39" t="s">
        <v>40</v>
      </c>
      <c r="C1" s="39"/>
      <c r="D1" s="39"/>
      <c r="E1" s="39"/>
      <c r="F1" s="39"/>
      <c r="G1" s="39"/>
      <c r="H1" s="39"/>
      <c r="I1" s="39"/>
      <c r="J1" s="39"/>
    </row>
    <row r="2" spans="1:10" ht="63" customHeight="1" x14ac:dyDescent="0.25">
      <c r="A2" s="8"/>
      <c r="B2" s="39" t="s">
        <v>43</v>
      </c>
      <c r="C2" s="39"/>
      <c r="D2" s="39"/>
      <c r="E2" s="39"/>
      <c r="F2" s="39"/>
      <c r="G2" s="39"/>
      <c r="H2" s="39"/>
      <c r="I2" s="39"/>
      <c r="J2" s="39"/>
    </row>
    <row r="3" spans="1:10" ht="81" customHeight="1" x14ac:dyDescent="0.25">
      <c r="A3" s="40" t="s">
        <v>41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5.75" customHeight="1" x14ac:dyDescent="0.25">
      <c r="A4" s="41" t="s">
        <v>19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ht="27" customHeight="1" x14ac:dyDescent="0.25">
      <c r="A5" s="9" t="s">
        <v>20</v>
      </c>
      <c r="B5" s="2" t="s">
        <v>21</v>
      </c>
      <c r="C5" s="2" t="s">
        <v>22</v>
      </c>
      <c r="D5" s="2" t="s">
        <v>23</v>
      </c>
      <c r="E5" s="2" t="s">
        <v>24</v>
      </c>
      <c r="F5" s="2" t="s">
        <v>25</v>
      </c>
      <c r="G5" s="3" t="s">
        <v>26</v>
      </c>
      <c r="H5" s="10" t="s">
        <v>27</v>
      </c>
      <c r="I5" s="10" t="s">
        <v>38</v>
      </c>
      <c r="J5" s="10" t="s">
        <v>39</v>
      </c>
    </row>
    <row r="6" spans="1:10" ht="14.25" customHeight="1" x14ac:dyDescent="0.25">
      <c r="A6" s="5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  <c r="G6" s="5" t="s">
        <v>34</v>
      </c>
      <c r="H6" s="5" t="s">
        <v>35</v>
      </c>
      <c r="I6" s="5" t="s">
        <v>36</v>
      </c>
      <c r="J6" s="5" t="s">
        <v>37</v>
      </c>
    </row>
    <row r="7" spans="1:10" ht="63.75" customHeight="1" x14ac:dyDescent="0.25">
      <c r="A7" s="11" t="s">
        <v>17</v>
      </c>
      <c r="B7" s="36" t="s">
        <v>11</v>
      </c>
      <c r="C7" s="36"/>
      <c r="D7" s="36"/>
      <c r="E7" s="36"/>
      <c r="F7" s="36"/>
      <c r="G7" s="12"/>
      <c r="H7" s="35">
        <f>H8</f>
        <v>2411517</v>
      </c>
      <c r="I7" s="35">
        <f t="shared" ref="I7:J7" si="0">I8</f>
        <v>0</v>
      </c>
      <c r="J7" s="35">
        <f t="shared" si="0"/>
        <v>0</v>
      </c>
    </row>
    <row r="8" spans="1:10" ht="27.75" customHeight="1" x14ac:dyDescent="0.25">
      <c r="A8" s="12" t="s">
        <v>16</v>
      </c>
      <c r="B8" s="36" t="s">
        <v>11</v>
      </c>
      <c r="C8" s="36" t="s">
        <v>12</v>
      </c>
      <c r="D8" s="36" t="s">
        <v>13</v>
      </c>
      <c r="E8" s="36"/>
      <c r="F8" s="36"/>
      <c r="G8" s="12"/>
      <c r="H8" s="35">
        <f>H9</f>
        <v>2411517</v>
      </c>
      <c r="I8" s="35">
        <f t="shared" ref="I8:J8" si="1">I9</f>
        <v>0</v>
      </c>
      <c r="J8" s="35">
        <f t="shared" si="1"/>
        <v>0</v>
      </c>
    </row>
    <row r="9" spans="1:10" ht="17.25" customHeight="1" x14ac:dyDescent="0.25">
      <c r="A9" s="11" t="s">
        <v>18</v>
      </c>
      <c r="B9" s="36" t="s">
        <v>11</v>
      </c>
      <c r="C9" s="36" t="s">
        <v>12</v>
      </c>
      <c r="D9" s="36" t="s">
        <v>13</v>
      </c>
      <c r="E9" s="36" t="s">
        <v>1</v>
      </c>
      <c r="F9" s="36"/>
      <c r="G9" s="12"/>
      <c r="H9" s="35">
        <f>H10+H13</f>
        <v>2411517</v>
      </c>
      <c r="I9" s="35">
        <f t="shared" ref="I9:J9" si="2">I10+I13</f>
        <v>0</v>
      </c>
      <c r="J9" s="35">
        <f t="shared" si="2"/>
        <v>0</v>
      </c>
    </row>
    <row r="10" spans="1:10" ht="111.75" customHeight="1" outlineLevel="3" x14ac:dyDescent="0.25">
      <c r="A10" s="28" t="s">
        <v>0</v>
      </c>
      <c r="B10" s="13" t="s">
        <v>11</v>
      </c>
      <c r="C10" s="13" t="s">
        <v>12</v>
      </c>
      <c r="D10" s="13" t="s">
        <v>13</v>
      </c>
      <c r="E10" s="13" t="s">
        <v>1</v>
      </c>
      <c r="F10" s="13" t="s">
        <v>14</v>
      </c>
      <c r="G10" s="14"/>
      <c r="H10" s="32">
        <f>H11</f>
        <v>-7407818</v>
      </c>
      <c r="I10" s="32">
        <v>-8858568</v>
      </c>
      <c r="J10" s="32">
        <v>-500000</v>
      </c>
    </row>
    <row r="11" spans="1:10" ht="17.25" customHeight="1" outlineLevel="4" x14ac:dyDescent="0.25">
      <c r="A11" s="28" t="s">
        <v>2</v>
      </c>
      <c r="B11" s="13" t="s">
        <v>11</v>
      </c>
      <c r="C11" s="13" t="s">
        <v>12</v>
      </c>
      <c r="D11" s="13" t="s">
        <v>13</v>
      </c>
      <c r="E11" s="13" t="s">
        <v>1</v>
      </c>
      <c r="F11" s="13" t="s">
        <v>14</v>
      </c>
      <c r="G11" s="14" t="s">
        <v>3</v>
      </c>
      <c r="H11" s="32">
        <f>H12</f>
        <v>-7407818</v>
      </c>
      <c r="I11" s="32">
        <v>-8858568</v>
      </c>
      <c r="J11" s="32">
        <v>-500000</v>
      </c>
    </row>
    <row r="12" spans="1:10" ht="78.75" outlineLevel="5" x14ac:dyDescent="0.25">
      <c r="A12" s="28" t="s">
        <v>4</v>
      </c>
      <c r="B12" s="13" t="s">
        <v>11</v>
      </c>
      <c r="C12" s="13" t="s">
        <v>12</v>
      </c>
      <c r="D12" s="13" t="s">
        <v>13</v>
      </c>
      <c r="E12" s="13" t="s">
        <v>1</v>
      </c>
      <c r="F12" s="13" t="s">
        <v>14</v>
      </c>
      <c r="G12" s="14" t="s">
        <v>5</v>
      </c>
      <c r="H12" s="32">
        <v>-7407818</v>
      </c>
      <c r="I12" s="32">
        <v>-8858568</v>
      </c>
      <c r="J12" s="32">
        <v>-500000</v>
      </c>
    </row>
    <row r="13" spans="1:10" ht="66" customHeight="1" outlineLevel="3" x14ac:dyDescent="0.25">
      <c r="A13" s="28" t="s">
        <v>6</v>
      </c>
      <c r="B13" s="13" t="s">
        <v>11</v>
      </c>
      <c r="C13" s="13" t="s">
        <v>12</v>
      </c>
      <c r="D13" s="13" t="s">
        <v>13</v>
      </c>
      <c r="E13" s="13" t="s">
        <v>1</v>
      </c>
      <c r="F13" s="13" t="s">
        <v>15</v>
      </c>
      <c r="G13" s="14"/>
      <c r="H13" s="32">
        <v>9819335</v>
      </c>
      <c r="I13" s="32">
        <v>8858568</v>
      </c>
      <c r="J13" s="32">
        <v>500000</v>
      </c>
    </row>
    <row r="14" spans="1:10" ht="47.25" outlineLevel="4" x14ac:dyDescent="0.25">
      <c r="A14" s="29" t="s">
        <v>7</v>
      </c>
      <c r="B14" s="13" t="s">
        <v>11</v>
      </c>
      <c r="C14" s="13" t="s">
        <v>12</v>
      </c>
      <c r="D14" s="13" t="s">
        <v>13</v>
      </c>
      <c r="E14" s="13" t="s">
        <v>1</v>
      </c>
      <c r="F14" s="13" t="s">
        <v>15</v>
      </c>
      <c r="G14" s="15" t="s">
        <v>8</v>
      </c>
      <c r="H14" s="33">
        <v>9819335</v>
      </c>
      <c r="I14" s="33">
        <v>8858568</v>
      </c>
      <c r="J14" s="33">
        <v>500000</v>
      </c>
    </row>
    <row r="15" spans="1:10" ht="47.25" outlineLevel="4" x14ac:dyDescent="0.25">
      <c r="A15" s="30" t="s">
        <v>9</v>
      </c>
      <c r="B15" s="16" t="s">
        <v>11</v>
      </c>
      <c r="C15" s="16" t="s">
        <v>12</v>
      </c>
      <c r="D15" s="16" t="s">
        <v>13</v>
      </c>
      <c r="E15" s="16" t="s">
        <v>1</v>
      </c>
      <c r="F15" s="16" t="s">
        <v>15</v>
      </c>
      <c r="G15" s="17" t="s">
        <v>10</v>
      </c>
      <c r="H15" s="34">
        <v>9819335</v>
      </c>
      <c r="I15" s="34">
        <v>8858568</v>
      </c>
      <c r="J15" s="34">
        <v>500000</v>
      </c>
    </row>
    <row r="16" spans="1:10" ht="47.25" outlineLevel="4" x14ac:dyDescent="0.25">
      <c r="A16" s="6" t="s">
        <v>48</v>
      </c>
      <c r="B16" s="37" t="s">
        <v>44</v>
      </c>
      <c r="C16" s="37"/>
      <c r="D16" s="37"/>
      <c r="E16" s="37"/>
      <c r="F16" s="37"/>
      <c r="G16" s="38"/>
      <c r="H16" s="20">
        <f>H17</f>
        <v>106383</v>
      </c>
      <c r="I16" s="20">
        <v>0</v>
      </c>
      <c r="J16" s="20">
        <v>0</v>
      </c>
    </row>
    <row r="17" spans="1:10" ht="63" outlineLevel="4" x14ac:dyDescent="0.25">
      <c r="A17" s="6" t="s">
        <v>49</v>
      </c>
      <c r="B17" s="37" t="s">
        <v>44</v>
      </c>
      <c r="C17" s="37" t="s">
        <v>12</v>
      </c>
      <c r="D17" s="37" t="s">
        <v>45</v>
      </c>
      <c r="E17" s="37"/>
      <c r="F17" s="37"/>
      <c r="G17" s="38"/>
      <c r="H17" s="20">
        <f>H18</f>
        <v>106383</v>
      </c>
      <c r="I17" s="20">
        <v>0</v>
      </c>
      <c r="J17" s="20">
        <v>0</v>
      </c>
    </row>
    <row r="18" spans="1:10" ht="17.25" customHeight="1" outlineLevel="4" x14ac:dyDescent="0.25">
      <c r="A18" s="6" t="s">
        <v>50</v>
      </c>
      <c r="B18" s="37" t="s">
        <v>44</v>
      </c>
      <c r="C18" s="37" t="s">
        <v>12</v>
      </c>
      <c r="D18" s="37" t="s">
        <v>45</v>
      </c>
      <c r="E18" s="37" t="s">
        <v>1</v>
      </c>
      <c r="F18" s="37"/>
      <c r="G18" s="38"/>
      <c r="H18" s="20">
        <f>H19+H22</f>
        <v>106383</v>
      </c>
      <c r="I18" s="20">
        <v>0</v>
      </c>
      <c r="J18" s="20">
        <v>0</v>
      </c>
    </row>
    <row r="19" spans="1:10" outlineLevel="4" x14ac:dyDescent="0.25">
      <c r="A19" s="7" t="s">
        <v>51</v>
      </c>
      <c r="B19" s="18" t="s">
        <v>44</v>
      </c>
      <c r="C19" s="18" t="s">
        <v>12</v>
      </c>
      <c r="D19" s="18" t="s">
        <v>45</v>
      </c>
      <c r="E19" s="18" t="s">
        <v>1</v>
      </c>
      <c r="F19" s="18" t="s">
        <v>46</v>
      </c>
      <c r="G19" s="19"/>
      <c r="H19" s="31">
        <v>-1074.58</v>
      </c>
      <c r="I19" s="31">
        <v>0</v>
      </c>
      <c r="J19" s="31">
        <v>0</v>
      </c>
    </row>
    <row r="20" spans="1:10" ht="48" customHeight="1" outlineLevel="4" x14ac:dyDescent="0.25">
      <c r="A20" s="7" t="s">
        <v>52</v>
      </c>
      <c r="B20" s="18" t="s">
        <v>44</v>
      </c>
      <c r="C20" s="18" t="s">
        <v>12</v>
      </c>
      <c r="D20" s="18" t="s">
        <v>45</v>
      </c>
      <c r="E20" s="18" t="s">
        <v>1</v>
      </c>
      <c r="F20" s="18" t="s">
        <v>46</v>
      </c>
      <c r="G20" s="19">
        <v>600</v>
      </c>
      <c r="H20" s="31">
        <v>-1074.58</v>
      </c>
      <c r="I20" s="31">
        <v>0</v>
      </c>
      <c r="J20" s="31">
        <v>0</v>
      </c>
    </row>
    <row r="21" spans="1:10" outlineLevel="4" x14ac:dyDescent="0.25">
      <c r="A21" s="7" t="s">
        <v>53</v>
      </c>
      <c r="B21" s="18" t="s">
        <v>44</v>
      </c>
      <c r="C21" s="18" t="s">
        <v>12</v>
      </c>
      <c r="D21" s="18" t="s">
        <v>45</v>
      </c>
      <c r="E21" s="18" t="s">
        <v>1</v>
      </c>
      <c r="F21" s="18" t="s">
        <v>46</v>
      </c>
      <c r="G21" s="19">
        <v>610</v>
      </c>
      <c r="H21" s="31">
        <v>-1074.58</v>
      </c>
      <c r="I21" s="31">
        <v>0</v>
      </c>
      <c r="J21" s="31">
        <v>0</v>
      </c>
    </row>
    <row r="22" spans="1:10" ht="31.5" outlineLevel="4" x14ac:dyDescent="0.25">
      <c r="A22" s="7" t="s">
        <v>54</v>
      </c>
      <c r="B22" s="18" t="s">
        <v>44</v>
      </c>
      <c r="C22" s="18" t="s">
        <v>12</v>
      </c>
      <c r="D22" s="18" t="s">
        <v>45</v>
      </c>
      <c r="E22" s="18" t="s">
        <v>1</v>
      </c>
      <c r="F22" s="18" t="s">
        <v>47</v>
      </c>
      <c r="G22" s="19"/>
      <c r="H22" s="31">
        <v>107457.58</v>
      </c>
      <c r="I22" s="31">
        <v>0</v>
      </c>
      <c r="J22" s="31">
        <v>0</v>
      </c>
    </row>
    <row r="23" spans="1:10" ht="47.25" customHeight="1" outlineLevel="4" x14ac:dyDescent="0.25">
      <c r="A23" s="7" t="s">
        <v>52</v>
      </c>
      <c r="B23" s="18" t="s">
        <v>44</v>
      </c>
      <c r="C23" s="18" t="s">
        <v>12</v>
      </c>
      <c r="D23" s="18" t="s">
        <v>45</v>
      </c>
      <c r="E23" s="18" t="s">
        <v>1</v>
      </c>
      <c r="F23" s="18" t="s">
        <v>47</v>
      </c>
      <c r="G23" s="19">
        <v>600</v>
      </c>
      <c r="H23" s="31">
        <v>107457.58</v>
      </c>
      <c r="I23" s="31">
        <v>0</v>
      </c>
      <c r="J23" s="31">
        <v>0</v>
      </c>
    </row>
    <row r="24" spans="1:10" outlineLevel="4" x14ac:dyDescent="0.25">
      <c r="A24" s="7" t="s">
        <v>53</v>
      </c>
      <c r="B24" s="18" t="s">
        <v>44</v>
      </c>
      <c r="C24" s="18" t="s">
        <v>12</v>
      </c>
      <c r="D24" s="18" t="s">
        <v>45</v>
      </c>
      <c r="E24" s="18" t="s">
        <v>1</v>
      </c>
      <c r="F24" s="18" t="s">
        <v>47</v>
      </c>
      <c r="G24" s="19">
        <v>610</v>
      </c>
      <c r="H24" s="31">
        <v>107457.58</v>
      </c>
      <c r="I24" s="31">
        <v>0</v>
      </c>
      <c r="J24" s="31">
        <v>0</v>
      </c>
    </row>
    <row r="25" spans="1:10" ht="12.75" customHeight="1" x14ac:dyDescent="0.25">
      <c r="A25" s="43" t="s">
        <v>42</v>
      </c>
      <c r="B25" s="44"/>
      <c r="C25" s="44"/>
      <c r="D25" s="44"/>
      <c r="E25" s="44"/>
      <c r="F25" s="44"/>
      <c r="G25" s="45"/>
      <c r="H25" s="21">
        <f>H7+H16</f>
        <v>2517900</v>
      </c>
      <c r="I25" s="21">
        <v>0</v>
      </c>
      <c r="J25" s="21">
        <v>0</v>
      </c>
    </row>
    <row r="26" spans="1:10" ht="12.75" customHeight="1" x14ac:dyDescent="0.25">
      <c r="A26" s="22"/>
      <c r="B26" s="23"/>
      <c r="C26" s="23"/>
      <c r="D26" s="23"/>
      <c r="E26" s="23"/>
      <c r="F26" s="23"/>
      <c r="G26" s="22"/>
      <c r="H26" s="24"/>
      <c r="I26" s="24"/>
      <c r="J26" s="24"/>
    </row>
  </sheetData>
  <mergeCells count="5">
    <mergeCell ref="B1:J1"/>
    <mergeCell ref="B2:J2"/>
    <mergeCell ref="A3:J3"/>
    <mergeCell ref="A4:J4"/>
    <mergeCell ref="A25:G25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1.02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8D84BE-7526-42A6-9BA3-EDE583E163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2025-02-25T13:29:49Z</cp:lastPrinted>
  <dcterms:created xsi:type="dcterms:W3CDTF">2025-02-19T05:40:17Z</dcterms:created>
  <dcterms:modified xsi:type="dcterms:W3CDTF">2025-02-25T13:29:50Z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